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perational Health &amp; Safety\AED\2023 Survey\Final 2023 Survey SS Updated and Field Data\"/>
    </mc:Choice>
  </mc:AlternateContent>
  <bookViews>
    <workbookView xWindow="-120" yWindow="-120" windowWidth="24240" windowHeight="13140" tabRatio="783" activeTab="4"/>
  </bookViews>
  <sheets>
    <sheet name="Central Campus" sheetId="1" r:id="rId1"/>
    <sheet name="Off Campus" sheetId="2" r:id="rId2"/>
    <sheet name="South Campus" sheetId="4" r:id="rId3"/>
    <sheet name="Medical Campus" sheetId="5" r:id="rId4"/>
    <sheet name="North Campus" sheetId="6" r:id="rId5"/>
    <sheet name="AEDs removed" sheetId="7" r:id="rId6"/>
    <sheet name="Survey Reconcilaiton" sheetId="8" r:id="rId7"/>
    <sheet name="Emails" sheetId="11" r:id="rId8"/>
  </sheets>
  <definedNames>
    <definedName name="_xlnm._FilterDatabase" localSheetId="7" hidden="1">Emails!#REF!</definedName>
    <definedName name="_xlnm.Print_Titles" localSheetId="0">'Central Campus'!$1:$2</definedName>
    <definedName name="_xlnm.Print_Titles" localSheetId="3">'Medical Campus'!$1:$2</definedName>
    <definedName name="_xlnm.Print_Titles" localSheetId="4">'North Campus'!$1:$2</definedName>
    <definedName name="_xlnm.Print_Titles" localSheetId="1">'Off Campus'!$1:$2</definedName>
    <definedName name="_xlnm.Print_Titles" localSheetId="2">'South Campus'!$1:$2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8" l="1"/>
  <c r="F4" i="8"/>
  <c r="F34" i="8" s="1"/>
  <c r="B52" i="8"/>
  <c r="L32" i="8"/>
  <c r="L30" i="8"/>
  <c r="L24" i="8"/>
  <c r="L23" i="8"/>
  <c r="L2" i="8"/>
  <c r="J4" i="8"/>
  <c r="J34" i="8" s="1"/>
  <c r="H4" i="8"/>
  <c r="H34" i="8" s="1"/>
  <c r="D4" i="8"/>
  <c r="D34" i="8" s="1"/>
  <c r="B4" i="8"/>
  <c r="B34" i="8" s="1"/>
  <c r="L4" i="8" l="1"/>
  <c r="L34" i="8" s="1"/>
</calcChain>
</file>

<file path=xl/sharedStrings.xml><?xml version="1.0" encoding="utf-8"?>
<sst xmlns="http://schemas.openxmlformats.org/spreadsheetml/2006/main" count="1587" uniqueCount="1189">
  <si>
    <t>Department/Building</t>
  </si>
  <si>
    <t>Bldg Address</t>
  </si>
  <si>
    <t>Placement</t>
  </si>
  <si>
    <t>Contact</t>
  </si>
  <si>
    <t>Phone #</t>
  </si>
  <si>
    <t>Chemistry Building</t>
  </si>
  <si>
    <t>930 N. University Ave</t>
  </si>
  <si>
    <t>2nd Fl breezeway across from elevator</t>
  </si>
  <si>
    <t>Tracy Stevenson</t>
  </si>
  <si>
    <t>734-764-7316</t>
  </si>
  <si>
    <t>(5 units)</t>
  </si>
  <si>
    <t>3rd Fl breezeway across from elevator</t>
  </si>
  <si>
    <t>4th Fl breezeway across from elevator</t>
  </si>
  <si>
    <t>Inside Rm 1500 1st Fl</t>
  </si>
  <si>
    <t>Lower Level Inside A601 at Chem Stand</t>
  </si>
  <si>
    <t>College of Literature Science &amp; the Arts</t>
  </si>
  <si>
    <t>1255 Angell Hall</t>
  </si>
  <si>
    <t>LS &amp; A center of office by staircase</t>
  </si>
  <si>
    <t>734-764-0332</t>
  </si>
  <si>
    <t>Early Childhood Education and Care - Towsley Children's House</t>
  </si>
  <si>
    <t>710 S Forest</t>
  </si>
  <si>
    <t>Towsley Children's House - 710 S Forest St - Lobby</t>
  </si>
  <si>
    <t>Cathy Hendrix</t>
  </si>
  <si>
    <t>734-763-3400</t>
  </si>
  <si>
    <t>Earth &amp; Environmental Sciences</t>
  </si>
  <si>
    <t>1100 N University</t>
  </si>
  <si>
    <t>2nd Fl outside 2514J</t>
  </si>
  <si>
    <t>Craig Delap</t>
  </si>
  <si>
    <t>734-764-2434</t>
  </si>
  <si>
    <t>English Department</t>
  </si>
  <si>
    <t>3187 Angell Hall</t>
  </si>
  <si>
    <t>Angell Hall 3rd Floor OS Rm 3200</t>
  </si>
  <si>
    <t>Executive Learning &amp; Conference Center</t>
  </si>
  <si>
    <t>710 E. University</t>
  </si>
  <si>
    <t>Room Behind Desk</t>
  </si>
  <si>
    <t>Lori Brockmiller</t>
  </si>
  <si>
    <t>734-763-2542</t>
  </si>
  <si>
    <t>Engineering</t>
  </si>
  <si>
    <t>Beyster - 2260 Hayward</t>
  </si>
  <si>
    <t>West Hall Marine Hydrodynamics Lab OS 3200</t>
  </si>
  <si>
    <t>Amanda Keel</t>
  </si>
  <si>
    <t>734-647-7070</t>
  </si>
  <si>
    <t>Facilities Maintenance West</t>
  </si>
  <si>
    <t>435 S. State St</t>
  </si>
  <si>
    <t>Tisch Hall Room 8030</t>
  </si>
  <si>
    <t>Molly Suliman</t>
  </si>
  <si>
    <t>734-576-9464</t>
  </si>
  <si>
    <t>(3 units)</t>
  </si>
  <si>
    <t>Ford School of Public Policy - Weill Hall</t>
  </si>
  <si>
    <t>735 S. State St</t>
  </si>
  <si>
    <t>1st Fl OS Rm 1220</t>
  </si>
  <si>
    <t>Bill Kelly</t>
  </si>
  <si>
    <t>734-936-2395</t>
  </si>
  <si>
    <t>(2 units)</t>
  </si>
  <si>
    <t>4th Fl OS Bathroom 4235</t>
  </si>
  <si>
    <t>Housing Public Safety</t>
  </si>
  <si>
    <t>Munger Residence 540 Thompson St</t>
  </si>
  <si>
    <t>Mobile</t>
  </si>
  <si>
    <t>Greg Beers</t>
  </si>
  <si>
    <t>734-764-5548</t>
  </si>
  <si>
    <t>(6 units)</t>
  </si>
  <si>
    <t>Mobile in Cars-DCP</t>
  </si>
  <si>
    <t>Mobile in Cars-HAP</t>
  </si>
  <si>
    <t>Mobile in Cars-NW1</t>
  </si>
  <si>
    <t>Mobile in Cars-NWB</t>
  </si>
  <si>
    <t>Mobile in Cars-SUPV</t>
  </si>
  <si>
    <t>ISR- Thompson Building</t>
  </si>
  <si>
    <t>426 Thompson St</t>
  </si>
  <si>
    <t>1st Fl Hall Left of Info Desk</t>
  </si>
  <si>
    <t>Hannah Larsen</t>
  </si>
  <si>
    <t>734-260-1547</t>
  </si>
  <si>
    <t>(8 units)</t>
  </si>
  <si>
    <t>2nd Fl Wing 4 N</t>
  </si>
  <si>
    <t>3rd Fl by elevator</t>
  </si>
  <si>
    <t>3rd Fl Wing 4 N</t>
  </si>
  <si>
    <t>4th Fl Wing 4 N</t>
  </si>
  <si>
    <t>6th Fl OS Food Service</t>
  </si>
  <si>
    <t>Basement - Inside Hallway leading to Research Center Lab</t>
  </si>
  <si>
    <t>Basement Wing 1 over water cooler</t>
  </si>
  <si>
    <t>ISR Perry Building</t>
  </si>
  <si>
    <t>330 Packard</t>
  </si>
  <si>
    <t xml:space="preserve"> Basement Wing 3 O/S SRO</t>
  </si>
  <si>
    <t>(4 units)</t>
  </si>
  <si>
    <t>Hall OS 2106</t>
  </si>
  <si>
    <t>Main Lobby</t>
  </si>
  <si>
    <t>OS Room 1183</t>
  </si>
  <si>
    <t>Kelsey Museum</t>
  </si>
  <si>
    <t>434 S State St</t>
  </si>
  <si>
    <t>Main Entrance Lobby</t>
  </si>
  <si>
    <t>Dawn Johnson</t>
  </si>
  <si>
    <t>734-764-9295</t>
  </si>
  <si>
    <t>State St Entrance - Security Desk</t>
  </si>
  <si>
    <t>Kinesiology</t>
  </si>
  <si>
    <t>830 N University</t>
  </si>
  <si>
    <t>1st  Fl inside entry to research lab lobby</t>
  </si>
  <si>
    <t>Kerry Winkelseth</t>
  </si>
  <si>
    <t>734-647-2708</t>
  </si>
  <si>
    <t>2nd Fl near N. University Entrance</t>
  </si>
  <si>
    <t>Adam Kraft</t>
  </si>
  <si>
    <t>734-763-5622</t>
  </si>
  <si>
    <t>3rd Fl by south elevators</t>
  </si>
  <si>
    <t>4th Fl by Rm 4296</t>
  </si>
  <si>
    <t>Law School</t>
  </si>
  <si>
    <t>801 Monroe St</t>
  </si>
  <si>
    <t>3rd Fl Hutchins next to Mail Room</t>
  </si>
  <si>
    <t>Lois Harden</t>
  </si>
  <si>
    <t>734-763-3003</t>
  </si>
  <si>
    <t>(7 units)</t>
  </si>
  <si>
    <t>Hutchins-North Commons by Women's Restroom Near Snack Bar</t>
  </si>
  <si>
    <t>Law Library - 9th Fl Lobby Legal Stacks</t>
  </si>
  <si>
    <t>Law Library - Legal Research Accross from Copy Ctr</t>
  </si>
  <si>
    <t>Law Library-Sub 1 - Near Referenece Desk</t>
  </si>
  <si>
    <t>South Hall 3rd Fl</t>
  </si>
  <si>
    <t>South Hall1st Fl</t>
  </si>
  <si>
    <t>Lawyers Club</t>
  </si>
  <si>
    <t>551 S. State St</t>
  </si>
  <si>
    <t>Entrance Lobby</t>
  </si>
  <si>
    <t>Randy Latham</t>
  </si>
  <si>
    <t>734-764-1119</t>
  </si>
  <si>
    <t>Life Science Institute</t>
  </si>
  <si>
    <t>210Washtenaw Ave</t>
  </si>
  <si>
    <t>2nd Floor  Outside 2294</t>
  </si>
  <si>
    <t>Cathy Andrews</t>
  </si>
  <si>
    <t>734-615-7430</t>
  </si>
  <si>
    <t>2nd Floor by East Elevators</t>
  </si>
  <si>
    <t>3rd Floor Center of Main Hallway</t>
  </si>
  <si>
    <t>4th Floor  Center of Main Hallway</t>
  </si>
  <si>
    <t>5th Floor Center of Main Hallway</t>
  </si>
  <si>
    <t>6th Floor Center of Main Hallway</t>
  </si>
  <si>
    <t>Michigan League</t>
  </si>
  <si>
    <t>911 N University</t>
  </si>
  <si>
    <t>1st Fl Lobby by Phone Bank</t>
  </si>
  <si>
    <t>Donna Maples</t>
  </si>
  <si>
    <t>734-763-6598</t>
  </si>
  <si>
    <t>Munger Graduate Residence</t>
  </si>
  <si>
    <t>540 Thompson St, Room 8080</t>
  </si>
  <si>
    <t>8th Fl Fitness Center</t>
  </si>
  <si>
    <t>Sally Gonzales-Cornett</t>
  </si>
  <si>
    <t>734-764-2249</t>
  </si>
  <si>
    <t>Museum of Art</t>
  </si>
  <si>
    <t>525 S. State St</t>
  </si>
  <si>
    <t>Security Guard Office</t>
  </si>
  <si>
    <t>Bruce Glazier</t>
  </si>
  <si>
    <t>734-660-5804</t>
  </si>
  <si>
    <t>Museum of Natural History</t>
  </si>
  <si>
    <t>1105 North University Ave</t>
  </si>
  <si>
    <t>1st Floor Coat Room</t>
  </si>
  <si>
    <t>Brittany Burgess</t>
  </si>
  <si>
    <t>734-647-6421</t>
  </si>
  <si>
    <t>2nd Floor top of staircase</t>
  </si>
  <si>
    <t>Navy ROTC</t>
  </si>
  <si>
    <t>930 N. University St</t>
  </si>
  <si>
    <t>Backpack 002</t>
  </si>
  <si>
    <t>734764-2400</t>
  </si>
  <si>
    <t>Fanny Pack 001</t>
  </si>
  <si>
    <t>IS Rm 1239</t>
  </si>
  <si>
    <t>Palmer Commons</t>
  </si>
  <si>
    <t>100 Washtenaw Ave</t>
  </si>
  <si>
    <t>Washtenaw Ave Main Lobby</t>
  </si>
  <si>
    <t>Fredrick Mooney</t>
  </si>
  <si>
    <t>734-647-9794</t>
  </si>
  <si>
    <t>Parking &amp; Transportation Services</t>
  </si>
  <si>
    <t>523 S Division St</t>
  </si>
  <si>
    <t>1st Fl in elevator lobby</t>
  </si>
  <si>
    <t>Veronica Davis</t>
  </si>
  <si>
    <t>734-764-8291</t>
  </si>
  <si>
    <t>Physics Department</t>
  </si>
  <si>
    <t>15314 Thurmond</t>
  </si>
  <si>
    <t>Bridge</t>
  </si>
  <si>
    <t>Paul Thurmond</t>
  </si>
  <si>
    <t>734-763-4473</t>
  </si>
  <si>
    <t>Plant Operations-Central Power Plant</t>
  </si>
  <si>
    <t>1120 E. Huron St</t>
  </si>
  <si>
    <t>Hi Tension Rm Pos 18</t>
  </si>
  <si>
    <t>Nathan Parker</t>
  </si>
  <si>
    <t>734-647-1347</t>
  </si>
  <si>
    <t>Inside Wall of Control Room</t>
  </si>
  <si>
    <t>Utilities Building Basement</t>
  </si>
  <si>
    <t>Rackham Graduate School</t>
  </si>
  <si>
    <t>915 E Washington</t>
  </si>
  <si>
    <t>4th Fl</t>
  </si>
  <si>
    <t>Susan Campos</t>
  </si>
  <si>
    <t>734-615-1995</t>
  </si>
  <si>
    <t>Lobby on S Wall</t>
  </si>
  <si>
    <t>Randall Lab</t>
  </si>
  <si>
    <t>450 Church St</t>
  </si>
  <si>
    <t>1st Floor Outside Room 1262e</t>
  </si>
  <si>
    <t>2nd Floor Outside Room 2262e</t>
  </si>
  <si>
    <t>3rd Floor Outside Room 3262e</t>
  </si>
  <si>
    <t>4th Floor -outside Room 4262e</t>
  </si>
  <si>
    <t>Sub Basement Outside Room SB264</t>
  </si>
  <si>
    <t>Recreation Sports - CCRB Building</t>
  </si>
  <si>
    <t>2375 Hubbard St</t>
  </si>
  <si>
    <t>Cheryl Jendryka</t>
  </si>
  <si>
    <t>CCRB-401 Washtenaw Ave-Outside Weight Room 1st Fl</t>
  </si>
  <si>
    <t>CCRB-Pool Deck</t>
  </si>
  <si>
    <t>Mobile - Recreation Sports</t>
  </si>
  <si>
    <t>Ross School of Business</t>
  </si>
  <si>
    <t>701 Tappan</t>
  </si>
  <si>
    <t>Sch Fitness Center-Behind Desk</t>
  </si>
  <si>
    <t>Samuel Trask Dana Bldg</t>
  </si>
  <si>
    <t>440 Church St.</t>
  </si>
  <si>
    <t>Outside Rm 2046</t>
  </si>
  <si>
    <t>Sucila Fernandes</t>
  </si>
  <si>
    <t>734-764-9316</t>
  </si>
  <si>
    <t>School of Dentistry</t>
  </si>
  <si>
    <t>1101 N University</t>
  </si>
  <si>
    <t>1st Fl Kellogg OS 1008</t>
  </si>
  <si>
    <t>Basement OS B322</t>
  </si>
  <si>
    <t>School of Information</t>
  </si>
  <si>
    <t>105 S State St</t>
  </si>
  <si>
    <t>1st Fl by Student Lounge</t>
  </si>
  <si>
    <t>3rd Fl Lounge</t>
  </si>
  <si>
    <t>715 N. University</t>
  </si>
  <si>
    <t>2nd Floor</t>
  </si>
  <si>
    <t>777 N. University - Room South Wall</t>
  </si>
  <si>
    <t>2nd Floor Room South Wall</t>
  </si>
  <si>
    <t>School of Music</t>
  </si>
  <si>
    <t>Hill Auditorium-825 N University-Inside Stage Managers Office</t>
  </si>
  <si>
    <t>Kelley Krahn</t>
  </si>
  <si>
    <t>734-763-3338</t>
  </si>
  <si>
    <t>Mendolssohn Theatre-911 N University-Inside Utility Closet</t>
  </si>
  <si>
    <t>School of Social Work</t>
  </si>
  <si>
    <t>1080 S University</t>
  </si>
  <si>
    <t>1st Fl Lobby</t>
  </si>
  <si>
    <t>Jeremy Rork</t>
  </si>
  <si>
    <t>734-764-5342</t>
  </si>
  <si>
    <t>Office #2828</t>
  </si>
  <si>
    <t xml:space="preserve">Student Activities Building </t>
  </si>
  <si>
    <t>Enrollement Management 515 Jefferson St</t>
  </si>
  <si>
    <t>3rd Floor Across from South Elevator</t>
  </si>
  <si>
    <t>Kelly Alber-Drake</t>
  </si>
  <si>
    <t>734-763-7404</t>
  </si>
  <si>
    <t>2nd Floor Across from South Elevator</t>
  </si>
  <si>
    <t>Basement - Outside Room 250</t>
  </si>
  <si>
    <t>1st Floor - Ouside Room 122E (ain lobby toward auditorium)</t>
  </si>
  <si>
    <t>College of Literature 500 S State St</t>
  </si>
  <si>
    <t>5th Floor Main Lobby</t>
  </si>
  <si>
    <t>Student Services - 515 Jefferson St</t>
  </si>
  <si>
    <t>Student Services-2nd Fl o/s Rm 2226C</t>
  </si>
  <si>
    <t>Maxine Ball</t>
  </si>
  <si>
    <t>UMAA-University Libraries Facilities</t>
  </si>
  <si>
    <t>913 South University Ave</t>
  </si>
  <si>
    <t>Hatcher Graduate Library 1st Fl Information Desk area</t>
  </si>
  <si>
    <t>Phillip Han</t>
  </si>
  <si>
    <t>734-615-9421</t>
  </si>
  <si>
    <t>Shapiro Library Main Lobby</t>
  </si>
  <si>
    <t>University Productions-Power Center</t>
  </si>
  <si>
    <t>121 Fletcher</t>
  </si>
  <si>
    <t>2nd Fl near Elevator &amp; 240</t>
  </si>
  <si>
    <t>3rd Fl near elevator</t>
  </si>
  <si>
    <t>Backstage</t>
  </si>
  <si>
    <t>Inside Kitchen (School of Music)</t>
  </si>
  <si>
    <t>UMAA-Weiser Hall</t>
  </si>
  <si>
    <t>500 Church St</t>
  </si>
  <si>
    <t>Low Rise outside Rm 80; between the lower areas of 170 &amp; 182</t>
  </si>
  <si>
    <t xml:space="preserve">           AED Locatons for Ann Arbor Off Campus</t>
  </si>
  <si>
    <t>Alumni Association</t>
  </si>
  <si>
    <t>Kathleen Schmidt</t>
  </si>
  <si>
    <t>734-647-7857</t>
  </si>
  <si>
    <t>Trainer Room</t>
  </si>
  <si>
    <t>Jack Miles</t>
  </si>
  <si>
    <t>Audits Services</t>
  </si>
  <si>
    <t>1100 Victors Way Suite 1075</t>
  </si>
  <si>
    <t>Hallway by bathrooms / Kitchen area</t>
  </si>
  <si>
    <t>Shelley Curry</t>
  </si>
  <si>
    <t>734-647-7500</t>
  </si>
  <si>
    <t>Biological Station</t>
  </si>
  <si>
    <t>9133 Biological Rd</t>
  </si>
  <si>
    <t>Nurse's station</t>
  </si>
  <si>
    <t>777 E Eisenhower Building</t>
  </si>
  <si>
    <t>3rd Floor Kitchen</t>
  </si>
  <si>
    <t>Darlene Gerick</t>
  </si>
  <si>
    <t>734-223-1005</t>
  </si>
  <si>
    <t>4th Floor Kitchen</t>
  </si>
  <si>
    <t>5th Floor Kitchen</t>
  </si>
  <si>
    <t>Health Systems</t>
  </si>
  <si>
    <t>700 KMS Place</t>
  </si>
  <si>
    <t>Meg Spence</t>
  </si>
  <si>
    <t>734-647-5167</t>
  </si>
  <si>
    <t>Ice Cube</t>
  </si>
  <si>
    <t>2121 Oak Valley Dr</t>
  </si>
  <si>
    <t>Physical Therapy Info Center</t>
  </si>
  <si>
    <t>ITS</t>
  </si>
  <si>
    <t>4251 Plymouth Rd Bldg 3</t>
  </si>
  <si>
    <t>Bldg 1 Lobby</t>
  </si>
  <si>
    <t>Tristan Trafford</t>
  </si>
  <si>
    <t>734-615-2812</t>
  </si>
  <si>
    <t>Bldg 2 Lobby</t>
  </si>
  <si>
    <t>Bldg 3 Lobby</t>
  </si>
  <si>
    <t>MACC Oakbrook Drive</t>
  </si>
  <si>
    <t>Outside Office</t>
  </si>
  <si>
    <t>Kellogg Eye Center</t>
  </si>
  <si>
    <t>1000 Wall St</t>
  </si>
  <si>
    <t>KCRC 5th Fl Inside Rm 539</t>
  </si>
  <si>
    <t>Laura Rozek</t>
  </si>
  <si>
    <t>734-763-6966</t>
  </si>
  <si>
    <t>College of Literature Science and the Arts (LSA Advancements)</t>
  </si>
  <si>
    <t>101 North Main Ave Suite 850</t>
  </si>
  <si>
    <t>Suite 850 Lunch Room</t>
  </si>
  <si>
    <t>Karen Retzloff</t>
  </si>
  <si>
    <t>734-615-6333</t>
  </si>
  <si>
    <t>6th Floor Lobby across from restrooms</t>
  </si>
  <si>
    <t>Matthaei Botanical Garden</t>
  </si>
  <si>
    <t>1800 N Dixboro</t>
  </si>
  <si>
    <t>Hall OS Rm 162</t>
  </si>
  <si>
    <t>Elizabeth Spencer</t>
  </si>
  <si>
    <t>734-647-8083</t>
  </si>
  <si>
    <t>Michigan House</t>
  </si>
  <si>
    <t>2301 Commonwealth Blvd</t>
  </si>
  <si>
    <t>734-936-7812</t>
  </si>
  <si>
    <t>Michigan Medicine Home Care Services</t>
  </si>
  <si>
    <t>2850 S. Industrial Hwy</t>
  </si>
  <si>
    <t>Lunch Room</t>
  </si>
  <si>
    <t>Sean Squires</t>
  </si>
  <si>
    <t>734-647-1139</t>
  </si>
  <si>
    <t>Michigan Medicine's Quality Department</t>
  </si>
  <si>
    <t>777 E Eisenhower Parkway Suite 600</t>
  </si>
  <si>
    <t>6th Floor Foyer Area</t>
  </si>
  <si>
    <t>Suzanne Thiede</t>
  </si>
  <si>
    <t>734-936-0596</t>
  </si>
  <si>
    <t>Plant Operations</t>
  </si>
  <si>
    <t>109 E. Madison Building</t>
  </si>
  <si>
    <t>Services-Inside Entrance</t>
  </si>
  <si>
    <t>John Hirsch</t>
  </si>
  <si>
    <t>734-764-0381</t>
  </si>
  <si>
    <t>North Wall Near Kitchen Area</t>
  </si>
  <si>
    <t>Radrick Farms Golf Course</t>
  </si>
  <si>
    <t>4875 Geddes Rd</t>
  </si>
  <si>
    <t>Maintenance Bldg</t>
  </si>
  <si>
    <t>734-998-7986</t>
  </si>
  <si>
    <t>Pro Shop</t>
  </si>
  <si>
    <t>Recreation Sports</t>
  </si>
  <si>
    <t>1120 N Dixboro Rd-Radrick Rec Area</t>
  </si>
  <si>
    <t>Radrick Rec Area-Behind Water Cooler</t>
  </si>
  <si>
    <t>1900 Fuller Rd</t>
  </si>
  <si>
    <t>Mitchell Field-Inside Student Office</t>
  </si>
  <si>
    <t>Sailing Club</t>
  </si>
  <si>
    <t>8010 Strawberry Lake Rd</t>
  </si>
  <si>
    <t>Dexter Lake</t>
  </si>
  <si>
    <t>Carey Jones</t>
  </si>
  <si>
    <t>734-426-4299</t>
  </si>
  <si>
    <t>Maynard Bldg Ste 205</t>
  </si>
  <si>
    <t>333 Maynard Collegian Building</t>
  </si>
  <si>
    <t>5th Floor at Entrance</t>
  </si>
  <si>
    <t>Shared Services Center</t>
  </si>
  <si>
    <t>1000 Victors Way, Suite 1B</t>
  </si>
  <si>
    <t>1st Fl Cafeteria</t>
  </si>
  <si>
    <t>Rozona Kelemen</t>
  </si>
  <si>
    <t>734-763-4517</t>
  </si>
  <si>
    <t>3rd Fl Elevator</t>
  </si>
  <si>
    <t>3033 S. State St</t>
  </si>
  <si>
    <t>Basement Hall OS Wellness Rm</t>
  </si>
  <si>
    <t>Dorine Bellous</t>
  </si>
  <si>
    <t>734-936-6067</t>
  </si>
  <si>
    <t>(10 units)</t>
  </si>
  <si>
    <t>Hall OS Rm 8000</t>
  </si>
  <si>
    <t>Inside 10029-Breakroom</t>
  </si>
  <si>
    <t>Inside 6000</t>
  </si>
  <si>
    <t>Inside G250</t>
  </si>
  <si>
    <t>Inside Rm 4019-Kitchen</t>
  </si>
  <si>
    <t>Risk Management</t>
  </si>
  <si>
    <t>3rd Fl Kitchen Rm 3029</t>
  </si>
  <si>
    <t>Kelly Miller</t>
  </si>
  <si>
    <t>734-936-2220</t>
  </si>
  <si>
    <t>Kitchen IS 2060</t>
  </si>
  <si>
    <t>OS Rm 2019-Breakroom</t>
  </si>
  <si>
    <t>OS Room 1084</t>
  </si>
  <si>
    <t xml:space="preserve">            AED Locatons for Ann Arbor South Campus</t>
  </si>
  <si>
    <t>Architecture, Engineering &amp; Construction</t>
  </si>
  <si>
    <t>326 E. Hoover</t>
  </si>
  <si>
    <t>1st Fl Copy Rm</t>
  </si>
  <si>
    <t>Carol Righi</t>
  </si>
  <si>
    <t>734-615-1579</t>
  </si>
  <si>
    <t>Lobby - Facility Services A</t>
  </si>
  <si>
    <t>Athletics Golf Operations</t>
  </si>
  <si>
    <t>Weisfeld Golf - 2119 S Main Ln -</t>
  </si>
  <si>
    <t xml:space="preserve"> Hall by Copy Room</t>
  </si>
  <si>
    <t>500 E. Stadium</t>
  </si>
  <si>
    <t>500 E. Stadium Maintenance Building</t>
  </si>
  <si>
    <t>Inside Entrance to Main Lounge</t>
  </si>
  <si>
    <t>Athletics South Athletics Complex</t>
  </si>
  <si>
    <t>Bahna Wrestling Center</t>
  </si>
  <si>
    <t>Practice Gym</t>
  </si>
  <si>
    <t>Josh Fryd</t>
  </si>
  <si>
    <t>Athletic Performance Center</t>
  </si>
  <si>
    <t xml:space="preserve">Main Lobby Outside Rowing </t>
  </si>
  <si>
    <t>Athletic Training Room Main Level</t>
  </si>
  <si>
    <t>Lower Level by Elevator</t>
  </si>
  <si>
    <t>2nd Level by Elevator</t>
  </si>
  <si>
    <t>West Entrance Lobby- Outside Weight Room</t>
  </si>
  <si>
    <t>Lacross Stadium</t>
  </si>
  <si>
    <t>Lower Level Tunnel Rm B035</t>
  </si>
  <si>
    <t>Stadium Lobby by Fire Extinguisher</t>
  </si>
  <si>
    <t>Level 2 By Elevator</t>
  </si>
  <si>
    <t>Indoor Track</t>
  </si>
  <si>
    <t>Main Lobby East Entrance</t>
  </si>
  <si>
    <t>Southeast Indoor Track Entrance (Exit to Outdoor Track)</t>
  </si>
  <si>
    <t>Shepherd Gymnastic Center</t>
  </si>
  <si>
    <t>Front Foyer</t>
  </si>
  <si>
    <t>Soccer Stadium</t>
  </si>
  <si>
    <t>W Wall of Main Hall, Tunnel Entr</t>
  </si>
  <si>
    <t>Tisch Tennis Bldg - 2250 S State St</t>
  </si>
  <si>
    <t>By Front Desk</t>
  </si>
  <si>
    <t>Athletics Stadiums</t>
  </si>
  <si>
    <t>BB Player Dev Ctr - 333 E. Stadium Drive</t>
  </si>
  <si>
    <t>2nd Fl by Restrooms</t>
  </si>
  <si>
    <t>734-763-1659</t>
  </si>
  <si>
    <t>1st Floor OS Trainer's Room</t>
  </si>
  <si>
    <t>Crisler Arena</t>
  </si>
  <si>
    <t>Tunnel</t>
  </si>
  <si>
    <t>Junge Family Champions Ctr - 333 E Stadium</t>
  </si>
  <si>
    <t>Entrance</t>
  </si>
  <si>
    <t>Michigan Stadium</t>
  </si>
  <si>
    <t>300 Level E bet 313-314</t>
  </si>
  <si>
    <t>300 Level Regents</t>
  </si>
  <si>
    <t>400 Level E bet 403-404</t>
  </si>
  <si>
    <t>400 Level W 416W</t>
  </si>
  <si>
    <t>500 Level E 518E</t>
  </si>
  <si>
    <t>500 Level W 5264</t>
  </si>
  <si>
    <t>Roth Lobby</t>
  </si>
  <si>
    <t>Tunnel of Home Locker Room</t>
  </si>
  <si>
    <t>Athletics State Hoover Area 1100 S State St</t>
  </si>
  <si>
    <t>Coliseum - 721 S. 5th St</t>
  </si>
  <si>
    <t>Gymnastics - Inside Gym</t>
  </si>
  <si>
    <t>Fisher Baseball Stadium</t>
  </si>
  <si>
    <t>Athletic Training Room 3rd base side</t>
  </si>
  <si>
    <t>Kris Barnes</t>
  </si>
  <si>
    <t>734-615-0453</t>
  </si>
  <si>
    <t>Glick Fieldhouse</t>
  </si>
  <si>
    <t>SW Corner of Field</t>
  </si>
  <si>
    <t>Kyle DeKeyser</t>
  </si>
  <si>
    <t>734-763-7309</t>
  </si>
  <si>
    <t>Hartwig Adminstration Building</t>
  </si>
  <si>
    <t>Ticket Office Lobby</t>
  </si>
  <si>
    <t>Indoor Soccer - 1150 S. State St</t>
  </si>
  <si>
    <t>N Wall Near Office Window</t>
  </si>
  <si>
    <t>Keene Arena - 616 E. Hoover</t>
  </si>
  <si>
    <t>End of SW Tunnel</t>
  </si>
  <si>
    <t>Natatorium - 500 E Hoover</t>
  </si>
  <si>
    <t>Control Room S Side of Pool</t>
  </si>
  <si>
    <t>East Entrance</t>
  </si>
  <si>
    <t>Weight Room Downstairs mobile</t>
  </si>
  <si>
    <t>New Athletics Operations Building</t>
  </si>
  <si>
    <t>Lobby</t>
  </si>
  <si>
    <t>Ocker Field</t>
  </si>
  <si>
    <t>Entrance to Field</t>
  </si>
  <si>
    <t>Oosterbaan FieldHouse</t>
  </si>
  <si>
    <t>West Wall</t>
  </si>
  <si>
    <t>Weight Room 1st Fl SW Corner</t>
  </si>
  <si>
    <t>Weight Room 2nd Fl NE Corner</t>
  </si>
  <si>
    <t>Ross Academic Center</t>
  </si>
  <si>
    <t>Lounge on Brick Wall</t>
  </si>
  <si>
    <t>Schembechler Hall - 1200 S State St</t>
  </si>
  <si>
    <t>Near Entrance to Glick Field House</t>
  </si>
  <si>
    <t>Schembechler Museum</t>
  </si>
  <si>
    <t>Med Room 1109</t>
  </si>
  <si>
    <t>Athletic Trainers Mobile (Gator)</t>
  </si>
  <si>
    <t>Eric Breitenbeck</t>
  </si>
  <si>
    <t>734-998-8700</t>
  </si>
  <si>
    <t>Shepherd Softball Building</t>
  </si>
  <si>
    <t>Between Double Doors</t>
  </si>
  <si>
    <t>2 units</t>
  </si>
  <si>
    <t>Weidenbach Hall</t>
  </si>
  <si>
    <t>Main Lobby - SW side of Reception Desk</t>
  </si>
  <si>
    <t>Yost Ice Arena</t>
  </si>
  <si>
    <t>Alcove at NW Entrance</t>
  </si>
  <si>
    <t>S Side Near Visitors Locker Rm</t>
  </si>
  <si>
    <t>4th Level, E Side, S End</t>
  </si>
  <si>
    <t>4th Level, W Side, N End</t>
  </si>
  <si>
    <t>athletic trainers mobile- Yost</t>
  </si>
  <si>
    <t>Campus Police</t>
  </si>
  <si>
    <t>1239 Kipke Dr</t>
  </si>
  <si>
    <t>Stacy Richmond</t>
  </si>
  <si>
    <t>734-763-3434</t>
  </si>
  <si>
    <t>(13 units)</t>
  </si>
  <si>
    <t>Back Wall of Rm 1433</t>
  </si>
  <si>
    <t>UM Police #1</t>
  </si>
  <si>
    <t>Mobile - UM Police #2</t>
  </si>
  <si>
    <t>Mobile - UM Police #3</t>
  </si>
  <si>
    <t>Mobile - UM Police #4</t>
  </si>
  <si>
    <t>Mobile - UM Police #5</t>
  </si>
  <si>
    <t>Mobile - UM Police #6</t>
  </si>
  <si>
    <t>Mobile - UM Police #7</t>
  </si>
  <si>
    <t>Mobile - UM Police #8</t>
  </si>
  <si>
    <t>Mobile - UM Police #9</t>
  </si>
  <si>
    <t>Mobile - UM Police #10</t>
  </si>
  <si>
    <t>Mobile - UM Police #11</t>
  </si>
  <si>
    <t>109 East Madison St</t>
  </si>
  <si>
    <t xml:space="preserve">mobile exec unit </t>
  </si>
  <si>
    <t>Eric Rybarczyk</t>
  </si>
  <si>
    <t>UMAA-ITCS</t>
  </si>
  <si>
    <t>Ad Services Building - 1009 Greene</t>
  </si>
  <si>
    <t>2nd Fl S Stairwell</t>
  </si>
  <si>
    <t>Boyer Building 201 E Hoover</t>
  </si>
  <si>
    <t>1st Fl Entrance</t>
  </si>
  <si>
    <t>UMAA-Marching Band</t>
  </si>
  <si>
    <t>350 E. Hoover St</t>
  </si>
  <si>
    <t>Main Hall</t>
  </si>
  <si>
    <t>734-764-0582</t>
  </si>
  <si>
    <t>On Mobile Cart</t>
  </si>
  <si>
    <t>OSEH</t>
  </si>
  <si>
    <t>Hall by Entrance</t>
  </si>
  <si>
    <t>1213 Kipke-Office Lunchroom</t>
  </si>
  <si>
    <t>Aislinn Costello</t>
  </si>
  <si>
    <t>734-764-9460</t>
  </si>
  <si>
    <t>UMAA-Plant Operations 326 Hoover Rd</t>
  </si>
  <si>
    <t>Facilities Services Bldg B</t>
  </si>
  <si>
    <t>Plant Academy-OS Rm 1050</t>
  </si>
  <si>
    <t>OS Sheet Metal Office 1100</t>
  </si>
  <si>
    <t>Facilities Services Bldg A</t>
  </si>
  <si>
    <t>OS Stores</t>
  </si>
  <si>
    <t>POCC-Next to Mailboxes</t>
  </si>
  <si>
    <t>Heavy Equipment Garage</t>
  </si>
  <si>
    <t>OS Office</t>
  </si>
  <si>
    <t>High Voltage Station by Revili Hall</t>
  </si>
  <si>
    <t>East Wall near entrance</t>
  </si>
  <si>
    <t>Steve Pringle</t>
  </si>
  <si>
    <t>734-615-5279</t>
  </si>
  <si>
    <t>Lighting/Utilities Vehicles</t>
  </si>
  <si>
    <t>Mobile-Lighting Truck</t>
  </si>
  <si>
    <t>Dave Lammers</t>
  </si>
  <si>
    <t>734-647-2049</t>
  </si>
  <si>
    <t>Tunnel Crew 1120 E Huron St</t>
  </si>
  <si>
    <t>In secuirty Building Tunnel Shop</t>
  </si>
  <si>
    <t>Mike Rhodes</t>
  </si>
  <si>
    <t>734-615-7350</t>
  </si>
  <si>
    <t>Mobile-Tunnel</t>
  </si>
  <si>
    <t>UMAA-Recreation Sports</t>
  </si>
  <si>
    <t>721 S 5th St-Coliseum- Cardio Entry</t>
  </si>
  <si>
    <t>Ebel Field 336 Hill</t>
  </si>
  <si>
    <t>Rental Center warehouse office</t>
  </si>
  <si>
    <t>Intramural Building</t>
  </si>
  <si>
    <t>Free Weight Area</t>
  </si>
  <si>
    <t>Outside Gym by Lounge Area</t>
  </si>
  <si>
    <t>Lower Level Fitness Room</t>
  </si>
  <si>
    <t>Level 2 Fitness Room</t>
  </si>
  <si>
    <t>Level 3 Fitness Room</t>
  </si>
  <si>
    <t xml:space="preserve">           AED Locatons for Ann Arbor Medical Campus</t>
  </si>
  <si>
    <t>Ground Floor Lobby - By Stairs</t>
  </si>
  <si>
    <t>Lisa Pellecchia-Kraus</t>
  </si>
  <si>
    <t>734-764-8440</t>
  </si>
  <si>
    <t>Early Childhood Education and Care - Glazier Way</t>
  </si>
  <si>
    <t>2601 Glazier Way</t>
  </si>
  <si>
    <t>UMHS Children Ctr -Lobby</t>
  </si>
  <si>
    <t>734-998-6195</t>
  </si>
  <si>
    <t>Health Information Technology Services</t>
  </si>
  <si>
    <t>1135 Catherine St Suite 2919</t>
  </si>
  <si>
    <t>Suite 2919 near break room by copier</t>
  </si>
  <si>
    <t>Medical School</t>
  </si>
  <si>
    <t>BSRB- 109 Zina Pitcher Pl</t>
  </si>
  <si>
    <t>Floor B, triple elevator lobby</t>
  </si>
  <si>
    <t>Rhonda Sarkisian</t>
  </si>
  <si>
    <t>734-763-3958</t>
  </si>
  <si>
    <t>Floor 1, triple elevator lobby</t>
  </si>
  <si>
    <t>Floor 3, elevator lobby</t>
  </si>
  <si>
    <t>Floor 5, triple elevator lobby</t>
  </si>
  <si>
    <t>MS1 - 1301 Catherine St</t>
  </si>
  <si>
    <t>Floor 3, B wing elevator lobby</t>
  </si>
  <si>
    <t>Floor 5, B-wing elevator lobby</t>
  </si>
  <si>
    <t>MS2 - 1137 Catherine St</t>
  </si>
  <si>
    <t>Floor 5, elevator lobby</t>
  </si>
  <si>
    <t>Floor 7, elevator lobby</t>
  </si>
  <si>
    <t>MSRB1 - 1150 Medical Center Dr</t>
  </si>
  <si>
    <t>Floor A, elevator lobby</t>
  </si>
  <si>
    <t>Floor 1, elevator lobby</t>
  </si>
  <si>
    <t>(1 unit)</t>
  </si>
  <si>
    <t>MSRB2 - 1150 Medical Center Dr</t>
  </si>
  <si>
    <t>Floor C, elevator lobby</t>
  </si>
  <si>
    <t>MSRB3 - 1150 Medical Center Dr</t>
  </si>
  <si>
    <t>Floor 9 elevator lobby</t>
  </si>
  <si>
    <t>THSL - 1135 Catherine St</t>
  </si>
  <si>
    <t>Floor 5 elevator lobby</t>
  </si>
  <si>
    <t>Nichols Arboretum</t>
  </si>
  <si>
    <t>Gift Shop next to door entrance</t>
  </si>
  <si>
    <t>North Ingalls Building</t>
  </si>
  <si>
    <t>300 N Ingalls Room 4C01B</t>
  </si>
  <si>
    <t>3rd Floor Main Lobby</t>
  </si>
  <si>
    <t>Craig Luck</t>
  </si>
  <si>
    <t>734-763-9458</t>
  </si>
  <si>
    <t>UMAA-Parking &amp; Transportation Services</t>
  </si>
  <si>
    <t>1500 E Medical Ctr Dr-M18 Parking-A North Office Lunchroom</t>
  </si>
  <si>
    <t>Plant Operations-University Hospital</t>
  </si>
  <si>
    <t>1500 E. Medical Center Dr</t>
  </si>
  <si>
    <t>3rd Fl Electrical Maintenance (Stair Fl-off Fl 2 by West Elevator</t>
  </si>
  <si>
    <t>Jim Lingenfelter</t>
  </si>
  <si>
    <t>734-936-7743</t>
  </si>
  <si>
    <t>Cancer Ctr-8th Fl 8200M straight ahead</t>
  </si>
  <si>
    <t>CVC 1st Fl 1517 by staff elevator</t>
  </si>
  <si>
    <t>CVC 5th Fl by Return Fan (take staff elevator 5)</t>
  </si>
  <si>
    <t>3rd Floor Stair 6 elevator</t>
  </si>
  <si>
    <t>School of Nursing - 400 N. Ingalls</t>
  </si>
  <si>
    <t xml:space="preserve">400 N. Ingalls </t>
  </si>
  <si>
    <t>Hall OS 1191</t>
  </si>
  <si>
    <t>Eric Skalski</t>
  </si>
  <si>
    <t>734-647-4098</t>
  </si>
  <si>
    <t>Hall OS 3191</t>
  </si>
  <si>
    <t>2nd Floor South Hall</t>
  </si>
  <si>
    <t>5th Floor South Hall</t>
  </si>
  <si>
    <t>School of Nursing COPD Study - Mobile unit</t>
  </si>
  <si>
    <t>She'lon Tucker</t>
  </si>
  <si>
    <t>734-218-2962</t>
  </si>
  <si>
    <t>School of Nursing - 426 N. Ingalls</t>
  </si>
  <si>
    <t xml:space="preserve">426 N. Ingalls </t>
  </si>
  <si>
    <t>1st floor by information desk</t>
  </si>
  <si>
    <t>2nd floor by elevator</t>
  </si>
  <si>
    <t>lower level by elevator</t>
  </si>
  <si>
    <t>3rd floor by elevator</t>
  </si>
  <si>
    <t>4th Floor by elevator</t>
  </si>
  <si>
    <t>UMAA-School of Public Health</t>
  </si>
  <si>
    <t>1415 Washington Heights</t>
  </si>
  <si>
    <t>1st Fl between main lobby and cafeteria</t>
  </si>
  <si>
    <t>Mike Krajcik</t>
  </si>
  <si>
    <t>734-615-3980</t>
  </si>
  <si>
    <t>UMAA-A. Alfred Taubman College of Architecture &amp; Urban Planning</t>
  </si>
  <si>
    <t>2000 Bonisteel</t>
  </si>
  <si>
    <t>1st Fl near SE Stairs</t>
  </si>
  <si>
    <t>734-615-5973</t>
  </si>
  <si>
    <t>1st Fl near SW Stairs</t>
  </si>
  <si>
    <t>2nd Fl near SW Stairs</t>
  </si>
  <si>
    <t>3rd Fl near E Elevator</t>
  </si>
  <si>
    <t>New Addition 2nd Fl by Elevator</t>
  </si>
  <si>
    <t>UMAA-Art &amp; Design Penny W Stamps Bldg</t>
  </si>
  <si>
    <t>1st Fl near NW Entrance</t>
  </si>
  <si>
    <t>Sarah Weiss</t>
  </si>
  <si>
    <t>2nd Fl near NE Stairs</t>
  </si>
  <si>
    <t xml:space="preserve">1919 Green Rd </t>
  </si>
  <si>
    <t>at front entrance</t>
  </si>
  <si>
    <t>Campus Housing Service Building</t>
  </si>
  <si>
    <t>3261 Baxter Rd</t>
  </si>
  <si>
    <t>Outside Meeting Room</t>
  </si>
  <si>
    <t>Bruce Odom</t>
  </si>
  <si>
    <t>734-647-2631</t>
  </si>
  <si>
    <t>UMAA-Copy Center</t>
  </si>
  <si>
    <t>1919 Green Rd B101</t>
  </si>
  <si>
    <t>Hallway Outside Copy Center</t>
  </si>
  <si>
    <t>Nannette Wencel</t>
  </si>
  <si>
    <t>734-647-0502</t>
  </si>
  <si>
    <t>Early Childhood Education and Care - Plymouth Road</t>
  </si>
  <si>
    <t>2800 Plymouth Rd</t>
  </si>
  <si>
    <t>NC Children Ctr- Laundry Room</t>
  </si>
  <si>
    <t>Mark Guevara</t>
  </si>
  <si>
    <t>734-763-3939</t>
  </si>
  <si>
    <t>UMAA-Duderstadt Center</t>
  </si>
  <si>
    <t>2281 Bonisteel Blvd</t>
  </si>
  <si>
    <t>1st Fl Info Desk</t>
  </si>
  <si>
    <t>John Muckler</t>
  </si>
  <si>
    <t>734-936-3501</t>
  </si>
  <si>
    <t>Lower Level</t>
  </si>
  <si>
    <t>3rd Floor</t>
  </si>
  <si>
    <t>UMAA-Engineering</t>
  </si>
  <si>
    <t>1st fl OS 1689</t>
  </si>
  <si>
    <t>2nd Fl by Elevator</t>
  </si>
  <si>
    <t>3rd Fl by Elevator</t>
  </si>
  <si>
    <t>4th Fl by Elevator</t>
  </si>
  <si>
    <t>BIRB 2360 Bonisteel</t>
  </si>
  <si>
    <t>N Entrance Lobby</t>
  </si>
  <si>
    <t>MRI Trailer</t>
  </si>
  <si>
    <t>Chrysler Ctr - 2121 Bonisteel</t>
  </si>
  <si>
    <t>2nd Fl by 273</t>
  </si>
  <si>
    <t>1st Fl OS 165</t>
  </si>
  <si>
    <t>Cooley Lab - 1st Fl by 1921</t>
  </si>
  <si>
    <t>1st Fl by 1921</t>
  </si>
  <si>
    <t>Cooley Lab - 2nd Fl by 2934</t>
  </si>
  <si>
    <t>Dow - 2300 Hayward</t>
  </si>
  <si>
    <t>1st Fl OS 1013</t>
  </si>
  <si>
    <t>3 Fl OS 3074</t>
  </si>
  <si>
    <t>2nd Fl OS 2072</t>
  </si>
  <si>
    <t>EECS - 1301 Beal</t>
  </si>
  <si>
    <t>1st Fl by Elevator</t>
  </si>
  <si>
    <t>ERB 1 - 2200 Bonisteel</t>
  </si>
  <si>
    <t>Basement by Rm 108</t>
  </si>
  <si>
    <t>1st Fl across from 1109</t>
  </si>
  <si>
    <t>2nd Fl next to elevator</t>
  </si>
  <si>
    <t>3rd Fl next to elevator</t>
  </si>
  <si>
    <t>4th Fl between Elevators</t>
  </si>
  <si>
    <t>5th Fl next to elevator</t>
  </si>
  <si>
    <t>6th Fl next to elevator</t>
  </si>
  <si>
    <t>ERB II 2200 Bonisteel - 1st Fl by 1233</t>
  </si>
  <si>
    <t>Ground FL next to 231</t>
  </si>
  <si>
    <t>1st Fl by 1233</t>
  </si>
  <si>
    <t>EWRE - Beal</t>
  </si>
  <si>
    <t>Ground Fl OS 34</t>
  </si>
  <si>
    <t>1st Fl OS 142</t>
  </si>
  <si>
    <t>2nd Fl OS 235J</t>
  </si>
  <si>
    <t>Ford Robotics Bldg 2505 Hayword</t>
  </si>
  <si>
    <t>Ground Fl by B203</t>
  </si>
  <si>
    <t>1st Fl Atrium Near Elevator</t>
  </si>
  <si>
    <t>2nd Fl Near Elevator</t>
  </si>
  <si>
    <t>3rd Fl OS Elevator</t>
  </si>
  <si>
    <t>Gerstacker - 220 Bonisteel</t>
  </si>
  <si>
    <t>Ground Fl next to elevator</t>
  </si>
  <si>
    <t>1st Fl Lobby by Elevator</t>
  </si>
  <si>
    <t>2nd Fl S Stairs OS Rm 2133</t>
  </si>
  <si>
    <t>GG Brown - 2350 Hayward</t>
  </si>
  <si>
    <t>1st Fl OS 1300</t>
  </si>
  <si>
    <t>1st Fl IS Rm 1156</t>
  </si>
  <si>
    <t>2nd Fl OS 2029</t>
  </si>
  <si>
    <t>2nd Fl OS 2286</t>
  </si>
  <si>
    <t>3rd Fl  by Freight Elevator</t>
  </si>
  <si>
    <t>Addition - Outside 1st FL Restrooms</t>
  </si>
  <si>
    <t>Addition- Outside 2nd FL Restrooms</t>
  </si>
  <si>
    <t>Addition - Outside 3rd FL Restrooms</t>
  </si>
  <si>
    <t>Gorguze - 2609 Draper</t>
  </si>
  <si>
    <t>3rd Fl Office Center</t>
  </si>
  <si>
    <t>IOE - 1205 Beal</t>
  </si>
  <si>
    <t>Ground Fl OS G769</t>
  </si>
  <si>
    <t>1st Fl Main Lobby</t>
  </si>
  <si>
    <t>2nd Fl OS 2780</t>
  </si>
  <si>
    <t>Lay Auto Lab - 1231 Beal</t>
  </si>
  <si>
    <t>Ground Fl by G057</t>
  </si>
  <si>
    <t>1st Fl by 1068M</t>
  </si>
  <si>
    <t>2nd Fl OS 2052</t>
  </si>
  <si>
    <t>LBME - 1101 Beal</t>
  </si>
  <si>
    <t>1st Fl In Atrium</t>
  </si>
  <si>
    <t>2nd Fl by Atrium Stairs</t>
  </si>
  <si>
    <t>LEC - 1221 Beal</t>
  </si>
  <si>
    <t>1st Fl Staff Lounge 1440</t>
  </si>
  <si>
    <t xml:space="preserve">2nd Fl Staff Lounge 2443 </t>
  </si>
  <si>
    <t>3rd Fl Coat Rm</t>
  </si>
  <si>
    <t>4th Fl Coat Room</t>
  </si>
  <si>
    <t>NAME - 2600 Draper</t>
  </si>
  <si>
    <t>1st Fl Hall by 128M</t>
  </si>
  <si>
    <t>2nd Fl Hall by 219</t>
  </si>
  <si>
    <t>Nuclear Engineering</t>
  </si>
  <si>
    <t>4th Fl Between 4031 &amp; 4035</t>
  </si>
  <si>
    <t>3rd fl Between 3031 &amp; 3035</t>
  </si>
  <si>
    <t>1st Fl by Rm 1010</t>
  </si>
  <si>
    <t>2nd Fl Between 2031 &amp; 2035</t>
  </si>
  <si>
    <t>SI North</t>
  </si>
  <si>
    <t>2nd Fl IS 2287</t>
  </si>
  <si>
    <t>Space Research Building - 2455 Hayward</t>
  </si>
  <si>
    <t>Ground OS B516</t>
  </si>
  <si>
    <t>Ground Fl next to Rm 411-M</t>
  </si>
  <si>
    <t>1st Fl Hall OS Rm 1435</t>
  </si>
  <si>
    <t>1st Fl OS Rm 1517</t>
  </si>
  <si>
    <t>2nd Fl Hall OS Rm 2435</t>
  </si>
  <si>
    <t>2nd Fl OS Rm 2510</t>
  </si>
  <si>
    <t>UMTRI 2901 Baxter Rd</t>
  </si>
  <si>
    <t>1st Fl Across from Elevator</t>
  </si>
  <si>
    <t>2nd Fl Across from Elevator</t>
  </si>
  <si>
    <t>3rd Fl Across from Elevator</t>
  </si>
  <si>
    <t>4th Fl Across from Elevator</t>
  </si>
  <si>
    <t>WSTPC</t>
  </si>
  <si>
    <t>MCity Mobility Transportation</t>
  </si>
  <si>
    <t>2901 Baxter Rd</t>
  </si>
  <si>
    <t>Michigan Mobility Offices between restrooms</t>
  </si>
  <si>
    <t>734-764-6504</t>
  </si>
  <si>
    <t>Michigan Mobility Track by Pavilion</t>
  </si>
  <si>
    <t>NC-OSEH Transfer Facility</t>
  </si>
  <si>
    <t>1655 Dean</t>
  </si>
  <si>
    <t>Across from Reception Desk</t>
  </si>
  <si>
    <t>Michael Dressler</t>
  </si>
  <si>
    <t>734-763-4619</t>
  </si>
  <si>
    <t>OEM-NC-Haz Mat Vehicle</t>
  </si>
  <si>
    <t>Mark Nord</t>
  </si>
  <si>
    <t>NCRC 2800 Plymouth Rd</t>
  </si>
  <si>
    <t>B10</t>
  </si>
  <si>
    <t>Preston Smith</t>
  </si>
  <si>
    <t>Lower Level Security 090</t>
  </si>
  <si>
    <t>B100</t>
  </si>
  <si>
    <t>B14</t>
  </si>
  <si>
    <t>First Floor</t>
  </si>
  <si>
    <t>B16</t>
  </si>
  <si>
    <t>Basement Fitness</t>
  </si>
  <si>
    <t>Ground Floor Lobby</t>
  </si>
  <si>
    <t>B18</t>
  </si>
  <si>
    <t>Ground Floor Dining Room</t>
  </si>
  <si>
    <t>First Floor OS 122</t>
  </si>
  <si>
    <t>Spare - Basement Storage</t>
  </si>
  <si>
    <t>B20</t>
  </si>
  <si>
    <t>1st Fl Center Ct</t>
  </si>
  <si>
    <t>3rd Fl Center</t>
  </si>
  <si>
    <t>B26</t>
  </si>
  <si>
    <t>First Floor Elevator</t>
  </si>
  <si>
    <t>Third Floor elevator</t>
  </si>
  <si>
    <t>B32</t>
  </si>
  <si>
    <t>B35</t>
  </si>
  <si>
    <t>Ground, Outside G491</t>
  </si>
  <si>
    <t>B300</t>
  </si>
  <si>
    <t>Ground Floor Elevator</t>
  </si>
  <si>
    <t>B520</t>
  </si>
  <si>
    <t>1st Fl Near East Elevator</t>
  </si>
  <si>
    <t>3rd Fl By Elevator</t>
  </si>
  <si>
    <t>Power Plant</t>
  </si>
  <si>
    <t>Control Room</t>
  </si>
  <si>
    <t>Office of Regulatory Affairs B400</t>
  </si>
  <si>
    <t>Michelle Bochinski</t>
  </si>
  <si>
    <t>734-763-7325</t>
  </si>
  <si>
    <t>North Campus Adminstration</t>
  </si>
  <si>
    <t>2901 Hubbard</t>
  </si>
  <si>
    <t>1st Fl-Ste 1600</t>
  </si>
  <si>
    <t>Darci Hoag</t>
  </si>
  <si>
    <t>734-647-5798</t>
  </si>
  <si>
    <t>2nd Fl-Baxter Entrance</t>
  </si>
  <si>
    <t>2nd Fl-Elevator</t>
  </si>
  <si>
    <t>Northwood Community Center</t>
  </si>
  <si>
    <t>1000 McIntyre St</t>
  </si>
  <si>
    <t>Lower Level by Staircase</t>
  </si>
  <si>
    <t>Heather Riggs</t>
  </si>
  <si>
    <t>734-764-9998</t>
  </si>
  <si>
    <t>3231 Baxter-Hall OS Lunchroom</t>
  </si>
  <si>
    <t>Amy Urbaniak</t>
  </si>
  <si>
    <t>734-763-3880</t>
  </si>
  <si>
    <t>Pierpont Building</t>
  </si>
  <si>
    <t>2101 Bonisteel Blvd</t>
  </si>
  <si>
    <t>1st Fl Information Desk</t>
  </si>
  <si>
    <t>Robert Burke</t>
  </si>
  <si>
    <t>734-764-7544</t>
  </si>
  <si>
    <t>Ground Services 2550 Draper</t>
  </si>
  <si>
    <t>Office Break Area</t>
  </si>
  <si>
    <t>Tom Rumple</t>
  </si>
  <si>
    <t>734-763-5539</t>
  </si>
  <si>
    <t>High Voltage Utilities 3231 Baxter Rd</t>
  </si>
  <si>
    <t>Utility Vehicles Office</t>
  </si>
  <si>
    <t>North Campus Facility 3231 Baxter</t>
  </si>
  <si>
    <t>OS Heiber Conference Rm</t>
  </si>
  <si>
    <t>Waste Management 1655 Dean</t>
  </si>
  <si>
    <t>Sam Moran</t>
  </si>
  <si>
    <t>NCRB Track Main Entrance</t>
  </si>
  <si>
    <t>NCRB Pool</t>
  </si>
  <si>
    <t>NCRB Main Lobby</t>
  </si>
  <si>
    <t>Arthur Miller Theatre-House/Box Stage Managers Office</t>
  </si>
  <si>
    <t>Kitchen / Break Room 1st Floor</t>
  </si>
  <si>
    <t>Wolverine Tower</t>
  </si>
  <si>
    <t>Tobacco Consultation</t>
  </si>
  <si>
    <t>Awaiting installation</t>
  </si>
  <si>
    <t>Ground Floor Across from Rm G131W</t>
  </si>
  <si>
    <t>1st Floor outside Rm 1131W</t>
  </si>
  <si>
    <t>2nd Floor across from Rm 2131W</t>
  </si>
  <si>
    <t>3rd floor across from rm 3129W</t>
  </si>
  <si>
    <t>NCRC Bldg 28 2800 Plymouth Rd</t>
  </si>
  <si>
    <t>2301 Bonisteel Blvd</t>
  </si>
  <si>
    <t>FXB - 1320 Beal</t>
  </si>
  <si>
    <t>Phoenix Memorial Lab (PML)</t>
  </si>
  <si>
    <t>1st Floor by Elevator</t>
  </si>
  <si>
    <t>2nd Floor by Elevator</t>
  </si>
  <si>
    <t>3rd Floor by Elevator</t>
  </si>
  <si>
    <t>Off Campus</t>
  </si>
  <si>
    <t>Central Campus</t>
  </si>
  <si>
    <t>South Campus</t>
  </si>
  <si>
    <t>Medical Campus</t>
  </si>
  <si>
    <t>Inside Room 2614G</t>
  </si>
  <si>
    <t>ULAM MS2 1137 Catherine St</t>
  </si>
  <si>
    <t>Mobile - Men's Basketball</t>
  </si>
  <si>
    <t>Mobile - PAC stowed in Physician Office</t>
  </si>
  <si>
    <t>Mobile -Lacrosse -stowed in Physician Office</t>
  </si>
  <si>
    <t>(15 units)</t>
  </si>
  <si>
    <t>Ruthven Adminstration Bldg</t>
  </si>
  <si>
    <t>1st Floor by Center Hall Elevator</t>
  </si>
  <si>
    <t>2nd Floor by Center Hall Elevator</t>
  </si>
  <si>
    <t>3rd Floor by Central Hall Elevator</t>
  </si>
  <si>
    <t>4th Floor by Central Hall Elevator</t>
  </si>
  <si>
    <t>Lower Level East End of Main Hallway</t>
  </si>
  <si>
    <t>CCCB</t>
  </si>
  <si>
    <t>1st Floor Near Main Lobby</t>
  </si>
  <si>
    <t>3rd Floor O/S Restrooms</t>
  </si>
  <si>
    <t>1st Floor Office</t>
  </si>
  <si>
    <t xml:space="preserve">         AED Locatons for Ann Arbor Central Campus</t>
  </si>
  <si>
    <t>North</t>
  </si>
  <si>
    <t>2nd Floor outside Rm 2430</t>
  </si>
  <si>
    <t>Inside Training Room (outside room 1534</t>
  </si>
  <si>
    <t>HS OnSite</t>
  </si>
  <si>
    <t>406 Ashley St</t>
  </si>
  <si>
    <t>Michigan Union</t>
  </si>
  <si>
    <t>HeartAEDit Totals</t>
  </si>
  <si>
    <t>Less Not In Service</t>
  </si>
  <si>
    <t>FR2+ FDA PHASED OUT</t>
  </si>
  <si>
    <t>crighi@umich.edu</t>
  </si>
  <si>
    <t>stacyr@umich.edu</t>
  </si>
  <si>
    <t>plpr@umich.edu</t>
  </si>
  <si>
    <t>pthurm@umich.edu</t>
  </si>
  <si>
    <t>loribroc@umich.edu</t>
  </si>
  <si>
    <t>wdkelly@umich.edu</t>
  </si>
  <si>
    <t>kebwink@umich.edu</t>
  </si>
  <si>
    <t>loiso@umich.edu</t>
  </si>
  <si>
    <t>Shannon Meeks</t>
  </si>
  <si>
    <t>dmaples@umich.edu</t>
  </si>
  <si>
    <t>presjohn@umich.edu</t>
  </si>
  <si>
    <t>dedshort@umich.edu</t>
  </si>
  <si>
    <t>johnhirs@umich.edu</t>
  </si>
  <si>
    <t>smoran@umich.edu</t>
  </si>
  <si>
    <t>pringles@umich.edu</t>
  </si>
  <si>
    <t>scampos@umich.edu</t>
  </si>
  <si>
    <t>jdrork@umich.edu</t>
  </si>
  <si>
    <t>dbellous@umich.edu</t>
  </si>
  <si>
    <t>mnord@umich.edu</t>
  </si>
  <si>
    <t>ejbreite@med.umich.edu</t>
  </si>
  <si>
    <t>Andrew Romig</t>
  </si>
  <si>
    <t>ajromig@umich.edu</t>
  </si>
  <si>
    <t>erybar@umich.edu</t>
  </si>
  <si>
    <t>kelemen@umich.edu</t>
  </si>
  <si>
    <t>steventi@umich.edu</t>
  </si>
  <si>
    <t>cjendryk@umich.edu</t>
  </si>
  <si>
    <t>sucila@umich.edu</t>
  </si>
  <si>
    <t>mspence@med.umich.edu</t>
  </si>
  <si>
    <t>lluck@med.umich.edu</t>
  </si>
  <si>
    <t>mguevara@umich.edu</t>
  </si>
  <si>
    <t>jomiller@umich.edu</t>
  </si>
  <si>
    <t>amyurban@umich.edu</t>
  </si>
  <si>
    <t>734-615-9251</t>
  </si>
  <si>
    <t>mball@umich.edu</t>
  </si>
  <si>
    <t>hanphill@umich.edu</t>
  </si>
  <si>
    <t>iwts@umich.edu</t>
  </si>
  <si>
    <t>Julie Brinkmeier</t>
  </si>
  <si>
    <t>734-764-7027</t>
  </si>
  <si>
    <t>julh@med.umich.edu</t>
  </si>
  <si>
    <t>jmml@umich.edu</t>
  </si>
  <si>
    <t>Chris Onsted</t>
  </si>
  <si>
    <t>gconsted@umich.edu</t>
  </si>
  <si>
    <t>jwmiles@umich.edu</t>
  </si>
  <si>
    <t>231-539-8846</t>
  </si>
  <si>
    <t>nwencel@umich.edu</t>
  </si>
  <si>
    <t>larozek@umich.edu</t>
  </si>
  <si>
    <t>trafford@umich.edu</t>
  </si>
  <si>
    <t>suth@med.umich.edu</t>
  </si>
  <si>
    <t>tmrumple@umich.edu</t>
  </si>
  <si>
    <t>michbo@med.umich.edu</t>
  </si>
  <si>
    <t>ssquires@med.umich.edu</t>
  </si>
  <si>
    <t>kretzlof@umich.edu</t>
  </si>
  <si>
    <t>rpburke@umich.edu</t>
  </si>
  <si>
    <t>kalberdr@umich.edu</t>
  </si>
  <si>
    <t>gdbeers@umich,edu</t>
  </si>
  <si>
    <t>mdcurry@umich.edu</t>
  </si>
  <si>
    <t>brucodom@umich.edu</t>
  </si>
  <si>
    <t>keelar@umich.edu</t>
  </si>
  <si>
    <t>dgerick@med.umich.edu</t>
  </si>
  <si>
    <t>dawnlynn@umich.edu</t>
  </si>
  <si>
    <t>Deaunna Dresch</t>
  </si>
  <si>
    <t>deaunna@umich.edu</t>
  </si>
  <si>
    <t>Scott Haley</t>
  </si>
  <si>
    <t>Debra Galanti</t>
  </si>
  <si>
    <t>Dreama Perrine</t>
  </si>
  <si>
    <t>734-647-9300</t>
  </si>
  <si>
    <t>Nate Mosely</t>
  </si>
  <si>
    <t>Konner Seyfried</t>
  </si>
  <si>
    <t>734-649-6615</t>
  </si>
  <si>
    <t>734-647-9764</t>
  </si>
  <si>
    <t>Bridget Williams</t>
  </si>
  <si>
    <t>734-763-6708</t>
  </si>
  <si>
    <t>Donovan Clay</t>
  </si>
  <si>
    <t>734-635-6471</t>
  </si>
  <si>
    <t>Robert Mills</t>
  </si>
  <si>
    <t>Lori Castle</t>
  </si>
  <si>
    <t>734-615-3190</t>
  </si>
  <si>
    <t>Katie Meszaros</t>
  </si>
  <si>
    <t>Custodial &amp; Grounds Equip Mtnce Shop-1014 Fuller Rd</t>
  </si>
  <si>
    <t>734-763-3779</t>
  </si>
  <si>
    <t>Taniesha Williams</t>
  </si>
  <si>
    <t>North of information Desk 1st floor</t>
  </si>
  <si>
    <t>530 State St</t>
  </si>
  <si>
    <t>Drew Dyer</t>
  </si>
  <si>
    <t>North Wall New Expansion up flight of stairs</t>
  </si>
  <si>
    <t>Sheryl Redding-Humphrey</t>
  </si>
  <si>
    <t>1st Floor Kitchen Staff Office</t>
  </si>
  <si>
    <t>5th Floor Kresge Hall</t>
  </si>
  <si>
    <t>734-647-5580</t>
  </si>
  <si>
    <t>Michael Folk</t>
  </si>
  <si>
    <t>734-936-3694</t>
  </si>
  <si>
    <t>2nd Fl North Main Lobby</t>
  </si>
  <si>
    <t>3rd Fl North Patient Lobby</t>
  </si>
  <si>
    <t>Oral Surgery Crash Cart</t>
  </si>
  <si>
    <t>1st FlClincial Research Suite 1300 near room 1349</t>
  </si>
  <si>
    <t>4th Fl at entrance to neuro suite outside Rm 4090</t>
  </si>
  <si>
    <t>adamkraf@umich.edu</t>
  </si>
  <si>
    <t>aislinnc@umich.edu</t>
  </si>
  <si>
    <t>brucegla@umich.edu</t>
  </si>
  <si>
    <t>cathyand@umich.edu</t>
  </si>
  <si>
    <t>craigdel@umich.edu</t>
  </si>
  <si>
    <t>wibrigid@umich.edu</t>
  </si>
  <si>
    <t>Briged Williams</t>
  </si>
  <si>
    <t>brchunn@umich.edu</t>
  </si>
  <si>
    <t>hendrixc@umich.edu</t>
  </si>
  <si>
    <t>darciw@med.umich.edu</t>
  </si>
  <si>
    <t>debgal@med.umich.edu</t>
  </si>
  <si>
    <t>donclay@umich.edu</t>
  </si>
  <si>
    <t>dreamab@med.umich.edu</t>
  </si>
  <si>
    <t>drewdyer@umich.edu</t>
  </si>
  <si>
    <t>espenc@umich.edu</t>
  </si>
  <si>
    <t>eskalski@med.umich.edu</t>
  </si>
  <si>
    <t>mooneyf@umich.edu</t>
  </si>
  <si>
    <t>hlars@umich.edu</t>
  </si>
  <si>
    <t>johnm@umich.edu</t>
  </si>
  <si>
    <t>lcastle@umich.edu</t>
  </si>
  <si>
    <t>jfryd@umich.edu</t>
  </si>
  <si>
    <t>kschmidt@umich.edu</t>
  </si>
  <si>
    <t>kmeszaro@umich.edu</t>
  </si>
  <si>
    <t>kkrahn@umich.edu</t>
  </si>
  <si>
    <t>kseyf@umich.edu</t>
  </si>
  <si>
    <t>kbarnes@umich.edu</t>
  </si>
  <si>
    <t>krlejo@umich.edu</t>
  </si>
  <si>
    <t>Kristofer Jones</t>
  </si>
  <si>
    <t>folkm@umich.edu</t>
  </si>
  <si>
    <t>mkrajcik@umich.edu</t>
  </si>
  <si>
    <t>mkarner@umich.edu</t>
  </si>
  <si>
    <t>rlatham@umich.edu</t>
  </si>
  <si>
    <t>rmrevyn@med.umich.edu</t>
  </si>
  <si>
    <t>millrobe@umich.edu</t>
  </si>
  <si>
    <t>sallyg@umich.edu</t>
  </si>
  <si>
    <t>shweiss@umich.edu</t>
  </si>
  <si>
    <t>sameeks@umich.edu</t>
  </si>
  <si>
    <t>shehill@med.umich.edu</t>
  </si>
  <si>
    <t>humphres@umich.edu</t>
  </si>
  <si>
    <t>taniesha@umich.edu</t>
  </si>
  <si>
    <t>zaba@umich.edu</t>
  </si>
  <si>
    <t>rhodey@umich.edu</t>
  </si>
  <si>
    <t>kyledek@umich.edu</t>
  </si>
  <si>
    <t>natemose@umich.edu</t>
  </si>
  <si>
    <t>rshaley@umich.edu</t>
  </si>
  <si>
    <t>Paul Scott II</t>
  </si>
  <si>
    <t>Paul Scott</t>
  </si>
  <si>
    <t>plscott@umich.edu</t>
  </si>
  <si>
    <t xml:space="preserve">       AED Locatons for Ann Arbor North Campus</t>
  </si>
  <si>
    <t>Campus incorrectly listed on our Survey Sheets</t>
  </si>
  <si>
    <t xml:space="preserve">     West Hall Marine</t>
  </si>
  <si>
    <t xml:space="preserve">     Mitchell Field</t>
  </si>
  <si>
    <t>Surveys Billed</t>
  </si>
  <si>
    <t>Survey Status</t>
  </si>
  <si>
    <t xml:space="preserve">     Hospital Mtce- Biomed checked</t>
  </si>
  <si>
    <t>Other</t>
  </si>
  <si>
    <t xml:space="preserve">    Survey Detail</t>
  </si>
  <si>
    <t xml:space="preserve">     Biological Station Pellston (not yet checked)</t>
  </si>
  <si>
    <t xml:space="preserve">     Stadium - New AEDs</t>
  </si>
  <si>
    <t xml:space="preserve">     Glick Field House - New AED</t>
  </si>
  <si>
    <t xml:space="preserve">     Nichols Arboretum</t>
  </si>
  <si>
    <t xml:space="preserve">     Plant Operations Madison</t>
  </si>
  <si>
    <t>Community Dental Center</t>
  </si>
  <si>
    <t xml:space="preserve">     Shared Services</t>
  </si>
  <si>
    <t>missing</t>
  </si>
  <si>
    <t xml:space="preserve">     UMAA- Engineering</t>
  </si>
  <si>
    <t xml:space="preserve">     UMAA -OSEH Transfer</t>
  </si>
  <si>
    <t>Institute of Women &amp; Gender</t>
  </si>
  <si>
    <t>1st Floor Near Elevator</t>
  </si>
  <si>
    <t>Temporary Facilty</t>
  </si>
  <si>
    <t>Strength Area</t>
  </si>
  <si>
    <t>Welcome Desk</t>
  </si>
  <si>
    <t xml:space="preserve">     Central Power Plant - Zoll AED not in service</t>
  </si>
  <si>
    <t>Ground Floor Break Area</t>
  </si>
  <si>
    <t>Faculty Commons</t>
  </si>
  <si>
    <t>2nd Floor by Staff Elevator</t>
  </si>
  <si>
    <t>3rd Floor by Staff Elevator</t>
  </si>
  <si>
    <t>Research Bldg 5th lfoor by elevator</t>
  </si>
  <si>
    <t xml:space="preserve">Research Bldg 7th floor </t>
  </si>
  <si>
    <t>Ground Floor by Café</t>
  </si>
  <si>
    <t>!st Floor North Patient Lobby Area</t>
  </si>
  <si>
    <t>Mobile Dispensing 3rd Floor Room 1371</t>
  </si>
  <si>
    <t>1st Floor by Staff Elevator</t>
  </si>
  <si>
    <t>University Health Services</t>
  </si>
  <si>
    <t>Treatment Center Room 1300</t>
  </si>
  <si>
    <t>3rd Floor Allergy Rm 3160I</t>
  </si>
  <si>
    <t>!S Room 1002</t>
  </si>
  <si>
    <t xml:space="preserve">Fitness Center Rm </t>
  </si>
  <si>
    <t>Brehm Pavilion Main Lobby</t>
  </si>
  <si>
    <t>Brehm Pavilion Lowe Level Ner Room 370</t>
  </si>
  <si>
    <t>1st Floor Ouside Student Lounge</t>
  </si>
  <si>
    <t>2nd Floor Main Lobby</t>
  </si>
  <si>
    <t>3rd Floor Outside Lobby</t>
  </si>
  <si>
    <t>Josh Chenier</t>
  </si>
  <si>
    <t>UMAA-School of Music, Dance, &amp; Theatre</t>
  </si>
  <si>
    <t>Dance Building 1000 Baits</t>
  </si>
  <si>
    <t>1st Floor outside Room 1046</t>
  </si>
  <si>
    <t>1st Floor Lounge Room 1170</t>
  </si>
  <si>
    <t>Moore Building 1100 Baits</t>
  </si>
  <si>
    <t>Walgreen Jr Drama Center 1226 Murfin Ave</t>
  </si>
  <si>
    <t>2nd Floor Outside Room 2230</t>
  </si>
  <si>
    <t>Basement</t>
  </si>
  <si>
    <t>Stamps Auditorium Main Lobby</t>
  </si>
  <si>
    <t>Floor 8 elevator lobby</t>
  </si>
  <si>
    <t>Floor 4 elevator lobby</t>
  </si>
  <si>
    <t>Floor 6 elevator lobby</t>
  </si>
  <si>
    <t>Floor 2 elevator lobby</t>
  </si>
  <si>
    <t>Victor Vaughan House</t>
  </si>
  <si>
    <t>Simpson Memorial Institute - 102 Observatory St</t>
  </si>
  <si>
    <t>Floor 1 Elevator Lobby</t>
  </si>
  <si>
    <t>Brehm Tower Kellogg Eye Center 1000 Wall St</t>
  </si>
  <si>
    <t>Floor 7 elevator lobby</t>
  </si>
  <si>
    <t>9th Floor near triple elevators</t>
  </si>
  <si>
    <t>11th Floor near triple elevators</t>
  </si>
  <si>
    <t>5th Floor near triple elevators</t>
  </si>
  <si>
    <t>7th Floor near triple elevators</t>
  </si>
  <si>
    <t>RCC (Rogel Cancer Center)</t>
  </si>
  <si>
    <t>MBNI 205 Zina Pitcher Place</t>
  </si>
  <si>
    <t xml:space="preserve">     2022 NCRC Purchases</t>
  </si>
  <si>
    <t xml:space="preserve">     Medical Fitness Center</t>
  </si>
  <si>
    <t>NCRC B400 B4 Pillar</t>
  </si>
  <si>
    <t xml:space="preserve">     Kellogg Eye Center</t>
  </si>
  <si>
    <t>no charge</t>
  </si>
  <si>
    <t xml:space="preserve">     School of Kineseology (not yet checked)</t>
  </si>
  <si>
    <t xml:space="preserve">     Recreation Sports - Radrick-Ropes Course</t>
  </si>
  <si>
    <t>`</t>
  </si>
  <si>
    <t>Radrick Rec Area - Ropes Course</t>
  </si>
  <si>
    <t>Total</t>
  </si>
  <si>
    <t>A16D-09536</t>
  </si>
  <si>
    <t>A16D-06196</t>
  </si>
  <si>
    <t xml:space="preserve">     UMAA- Michigan House</t>
  </si>
  <si>
    <t>FRx AED</t>
  </si>
  <si>
    <t xml:space="preserve">     Mobile Lighting Utility FRx mobile</t>
  </si>
  <si>
    <t>B09C-01417</t>
  </si>
  <si>
    <t xml:space="preserve">     UMAA- Darryl Conway using for training</t>
  </si>
  <si>
    <t>B11H-04488</t>
  </si>
  <si>
    <t>B05L-00017</t>
  </si>
  <si>
    <t>B09F-02208</t>
  </si>
  <si>
    <t>was Keen Arena</t>
  </si>
  <si>
    <t>was Glick Fieldhouse</t>
  </si>
  <si>
    <t>was Crisler PDCenter</t>
  </si>
  <si>
    <t xml:space="preserve">     UMAA - School of Nursing COPD Study</t>
  </si>
  <si>
    <t>B10E-00229</t>
  </si>
  <si>
    <t>was CCRB Level 3</t>
  </si>
  <si>
    <t xml:space="preserve">    Recreation - Sarah's Ofice</t>
  </si>
  <si>
    <t xml:space="preserve">     Recreation - ???</t>
  </si>
  <si>
    <t>was NCRB Pool</t>
  </si>
  <si>
    <t xml:space="preserve">     Marching Band Mobile</t>
  </si>
  <si>
    <t>B07L-01547</t>
  </si>
  <si>
    <t>was Marching Band</t>
  </si>
  <si>
    <t xml:space="preserve">    Recreation - out of service Sarah's Office</t>
  </si>
  <si>
    <t>was NCRB Main Lobby</t>
  </si>
  <si>
    <t>B07E-02829</t>
  </si>
  <si>
    <t xml:space="preserve">     Recreation Out of Service B10E-0229</t>
  </si>
  <si>
    <t xml:space="preserve">     Recreation Sports -mobile AED B10E-0229</t>
  </si>
  <si>
    <t xml:space="preserve">     School of Dentistry - Kellogg 1st Floor</t>
  </si>
  <si>
    <t xml:space="preserve">     Mitchell - Recreation (March 2023)</t>
  </si>
  <si>
    <t>William L Clements Main Lobby</t>
  </si>
  <si>
    <t>909 S University</t>
  </si>
  <si>
    <t>B10A-00263</t>
  </si>
  <si>
    <t>2901 Baxter Rd - North Bay 1</t>
  </si>
  <si>
    <t>AEDs in Service (worksheets)</t>
  </si>
  <si>
    <t xml:space="preserve">     Health Information Technologies 10th Fl reception</t>
  </si>
  <si>
    <t>10th Floor Reception</t>
  </si>
  <si>
    <t>Heidi Bennett</t>
  </si>
  <si>
    <t>734-764-9537</t>
  </si>
  <si>
    <t>Lane Hall                      204 S State St</t>
  </si>
  <si>
    <t>Sarah Elgin</t>
  </si>
  <si>
    <t>734-936-5804</t>
  </si>
  <si>
    <t>Debra Pipkin</t>
  </si>
  <si>
    <t>734-764-5704</t>
  </si>
  <si>
    <t>734-764-4448</t>
  </si>
  <si>
    <t>Lauren Schleyer</t>
  </si>
  <si>
    <t>207 Fletcher St</t>
  </si>
  <si>
    <t>Shneen Coldiron</t>
  </si>
  <si>
    <t>734-764-2347</t>
  </si>
  <si>
    <t>Jennifer DeMink</t>
  </si>
  <si>
    <t>734-998-5788</t>
  </si>
  <si>
    <t>505-550-5790</t>
  </si>
  <si>
    <t>Trevor Nutt</t>
  </si>
  <si>
    <t>734-764-5697</t>
  </si>
  <si>
    <t>734-647-0162</t>
  </si>
  <si>
    <t>Chris Onsted (interim)</t>
  </si>
  <si>
    <t>Adam Leech</t>
  </si>
  <si>
    <t>734-764-7943</t>
  </si>
  <si>
    <t>1st Base Dugout</t>
  </si>
  <si>
    <t>3rd Base Dugout</t>
  </si>
  <si>
    <t>Calvin Gajda</t>
  </si>
  <si>
    <t>Brett Goecke</t>
  </si>
  <si>
    <t xml:space="preserve">     State Hoover Athletics Softball 1st Base Dugout</t>
  </si>
  <si>
    <t xml:space="preserve">     State Hoover Athletics 3rd Baseball Dugout</t>
  </si>
  <si>
    <t>Hasan Abouarab</t>
  </si>
  <si>
    <t>734-764-7474</t>
  </si>
  <si>
    <t>Center for Dev of Language &amp; Literature</t>
  </si>
  <si>
    <t xml:space="preserve">Victor Vaughan House 1111 E Catherine </t>
  </si>
  <si>
    <t>Kellogg Eye Center 1000 Wall St</t>
  </si>
  <si>
    <t>1500 E Medical Center Drive</t>
  </si>
  <si>
    <t>Room F8530 Main Gym next to Room F8574</t>
  </si>
  <si>
    <t>Room f8510 (group exercise room -next to storage closed F8510</t>
  </si>
  <si>
    <t>734-615-9790</t>
  </si>
  <si>
    <t>Medical School 1111 E Catherine</t>
  </si>
  <si>
    <t>734-764-6524</t>
  </si>
  <si>
    <t>Bill McAllister</t>
  </si>
  <si>
    <t>734-764-2491</t>
  </si>
  <si>
    <t>University Hospital South Wellness Center</t>
  </si>
  <si>
    <t xml:space="preserve">     Hospital Wellness Center -Biomed checked</t>
  </si>
  <si>
    <t>2023 New AEDs</t>
  </si>
  <si>
    <t xml:space="preserve">   Hospital Wellness Center -Not Listed</t>
  </si>
  <si>
    <t>Recreation</t>
  </si>
  <si>
    <t>School of Nursing</t>
  </si>
  <si>
    <t>Ground Fl IS G066A</t>
  </si>
  <si>
    <t>bjom@umich.edu</t>
  </si>
  <si>
    <t>bgoecke@umich.edu</t>
  </si>
  <si>
    <t>cgajda@umich.edu</t>
  </si>
  <si>
    <t>selgin@umich.edu</t>
  </si>
  <si>
    <t>tnutt@umich.edu</t>
  </si>
  <si>
    <t>dhess@umich.edu</t>
  </si>
  <si>
    <t>hasanra@umich.edu</t>
  </si>
  <si>
    <t>heidiab@umich.edu</t>
  </si>
  <si>
    <t>chenierj@umich.edu</t>
  </si>
  <si>
    <t>lschley@med.umich.edu</t>
  </si>
  <si>
    <t>shneenc@umich.edu</t>
  </si>
  <si>
    <t>adamleec@umich.edu</t>
  </si>
  <si>
    <t>Athletics/Belleville Lake</t>
  </si>
  <si>
    <t>Belleville, 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</si>
</sst>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9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6"/>
      <color rgb="FF1F497D"/>
      <name val="Univers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DDDDDD"/>
      </top>
      <bottom/>
      <diagonal/>
    </border>
    <border>
      <left/>
      <right style="medium">
        <color indexed="64"/>
      </right>
      <top style="thin">
        <color rgb="FFDDDDDD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/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/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2" borderId="0" xfId="0" applyFill="1" applyAlignment="1">
      <alignment wrapText="1"/>
    </xf>
    <xf numFmtId="0" fontId="0" fillId="0" borderId="31" xfId="0" applyBorder="1"/>
    <xf numFmtId="0" fontId="0" fillId="0" borderId="3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5" xfId="0" applyBorder="1" applyAlignment="1">
      <alignment wrapText="1"/>
    </xf>
    <xf numFmtId="0" fontId="4" fillId="0" borderId="32" xfId="0" applyFont="1" applyBorder="1" applyAlignment="1">
      <alignment wrapText="1"/>
    </xf>
    <xf numFmtId="0" fontId="0" fillId="0" borderId="36" xfId="0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0" fillId="0" borderId="9" xfId="0" applyBorder="1"/>
    <xf numFmtId="0" fontId="4" fillId="0" borderId="32" xfId="0" applyFont="1" applyBorder="1"/>
    <xf numFmtId="0" fontId="4" fillId="0" borderId="26" xfId="0" applyFont="1" applyBorder="1"/>
    <xf numFmtId="0" fontId="0" fillId="0" borderId="1" xfId="0" applyBorder="1"/>
    <xf numFmtId="0" fontId="0" fillId="0" borderId="4" xfId="0" applyBorder="1"/>
    <xf numFmtId="0" fontId="0" fillId="0" borderId="15" xfId="0" applyBorder="1"/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6" xfId="0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7" xfId="0" applyBorder="1" applyAlignment="1">
      <alignment wrapText="1"/>
    </xf>
    <xf numFmtId="0" fontId="0" fillId="2" borderId="9" xfId="0" applyFill="1" applyBorder="1"/>
    <xf numFmtId="0" fontId="0" fillId="3" borderId="9" xfId="0" applyFill="1" applyBorder="1"/>
    <xf numFmtId="0" fontId="0" fillId="0" borderId="32" xfId="0" applyBorder="1" applyAlignment="1">
      <alignment wrapText="1"/>
    </xf>
    <xf numFmtId="0" fontId="0" fillId="0" borderId="58" xfId="0" applyBorder="1" applyAlignment="1">
      <alignment wrapText="1"/>
    </xf>
    <xf numFmtId="0" fontId="5" fillId="0" borderId="0" xfId="0" applyFont="1" applyAlignment="1">
      <alignment vertical="center"/>
    </xf>
    <xf numFmtId="0" fontId="7" fillId="0" borderId="0" xfId="1"/>
    <xf numFmtId="0" fontId="6" fillId="0" borderId="4" xfId="0" applyFont="1" applyBorder="1"/>
    <xf numFmtId="164" fontId="0" fillId="0" borderId="54" xfId="0" applyNumberFormat="1" applyBorder="1"/>
    <xf numFmtId="0" fontId="0" fillId="0" borderId="4" xfId="0" applyBorder="1" applyAlignment="1">
      <alignment vertical="top" wrapText="1"/>
    </xf>
    <xf numFmtId="164" fontId="0" fillId="0" borderId="0" xfId="0" applyNumberFormat="1"/>
    <xf numFmtId="164" fontId="6" fillId="0" borderId="55" xfId="0" applyNumberFormat="1" applyFont="1" applyBorder="1" applyAlignment="1">
      <alignment wrapText="1"/>
    </xf>
    <xf numFmtId="164" fontId="6" fillId="0" borderId="54" xfId="0" applyNumberFormat="1" applyFont="1" applyBorder="1"/>
    <xf numFmtId="164" fontId="6" fillId="0" borderId="54" xfId="0" applyNumberFormat="1" applyFont="1" applyBorder="1" applyAlignment="1">
      <alignment wrapText="1"/>
    </xf>
    <xf numFmtId="164" fontId="6" fillId="0" borderId="55" xfId="0" applyNumberFormat="1" applyFont="1" applyBorder="1"/>
    <xf numFmtId="0" fontId="6" fillId="0" borderId="55" xfId="0" applyFont="1" applyBorder="1" applyAlignment="1">
      <alignment wrapText="1"/>
    </xf>
    <xf numFmtId="164" fontId="0" fillId="0" borderId="2" xfId="0" applyNumberFormat="1" applyBorder="1"/>
    <xf numFmtId="164" fontId="0" fillId="0" borderId="2" xfId="0" applyNumberFormat="1" applyBorder="1" applyAlignment="1">
      <alignment wrapText="1"/>
    </xf>
    <xf numFmtId="164" fontId="0" fillId="0" borderId="3" xfId="0" applyNumberFormat="1" applyBorder="1"/>
    <xf numFmtId="164" fontId="0" fillId="0" borderId="0" xfId="0" applyNumberFormat="1" applyAlignment="1">
      <alignment wrapText="1"/>
    </xf>
    <xf numFmtId="164" fontId="0" fillId="0" borderId="12" xfId="0" applyNumberFormat="1" applyBorder="1"/>
    <xf numFmtId="164" fontId="0" fillId="0" borderId="5" xfId="0" applyNumberFormat="1" applyBorder="1"/>
    <xf numFmtId="164" fontId="0" fillId="0" borderId="5" xfId="0" applyNumberFormat="1" applyBorder="1" applyAlignment="1">
      <alignment wrapText="1"/>
    </xf>
    <xf numFmtId="164" fontId="0" fillId="0" borderId="6" xfId="0" applyNumberFormat="1" applyBorder="1"/>
    <xf numFmtId="0" fontId="0" fillId="0" borderId="0" xfId="0" applyAlignment="1">
      <alignment horizontal="left"/>
    </xf>
    <xf numFmtId="0" fontId="6" fillId="0" borderId="16" xfId="0" applyFont="1" applyBorder="1"/>
    <xf numFmtId="0" fontId="6" fillId="0" borderId="2" xfId="0" applyFont="1" applyBorder="1"/>
    <xf numFmtId="0" fontId="6" fillId="0" borderId="16" xfId="0" applyFont="1" applyBorder="1" applyAlignment="1">
      <alignment wrapText="1"/>
    </xf>
    <xf numFmtId="0" fontId="6" fillId="0" borderId="0" xfId="0" applyFont="1"/>
    <xf numFmtId="0" fontId="6" fillId="0" borderId="9" xfId="0" applyFont="1" applyBorder="1"/>
    <xf numFmtId="0" fontId="1" fillId="0" borderId="1" xfId="0" applyFont="1" applyFill="1" applyBorder="1" applyAlignment="1">
      <alignment horizontal="left" vertical="top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0" fillId="0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4" fillId="0" borderId="17" xfId="0" applyFont="1" applyFill="1" applyBorder="1" applyAlignment="1">
      <alignment wrapText="1"/>
    </xf>
    <xf numFmtId="0" fontId="4" fillId="0" borderId="18" xfId="0" applyFont="1" applyFill="1" applyBorder="1"/>
    <xf numFmtId="0" fontId="0" fillId="0" borderId="1" xfId="0" applyFill="1" applyBorder="1" applyAlignment="1">
      <alignment wrapText="1"/>
    </xf>
    <xf numFmtId="0" fontId="0" fillId="0" borderId="28" xfId="0" applyFill="1" applyBorder="1"/>
    <xf numFmtId="0" fontId="0" fillId="0" borderId="28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41" xfId="0" applyFill="1" applyBorder="1"/>
    <xf numFmtId="0" fontId="0" fillId="0" borderId="4" xfId="0" applyFill="1" applyBorder="1" applyAlignment="1">
      <alignment wrapText="1"/>
    </xf>
    <xf numFmtId="0" fontId="0" fillId="0" borderId="30" xfId="0" applyFill="1" applyBorder="1"/>
    <xf numFmtId="0" fontId="0" fillId="0" borderId="5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45" xfId="0" applyFill="1" applyBorder="1"/>
    <xf numFmtId="0" fontId="0" fillId="0" borderId="7" xfId="0" applyFill="1" applyBorder="1" applyAlignment="1">
      <alignment wrapText="1"/>
    </xf>
    <xf numFmtId="0" fontId="0" fillId="0" borderId="3" xfId="0" applyFill="1" applyBorder="1"/>
    <xf numFmtId="0" fontId="0" fillId="0" borderId="9" xfId="0" applyFill="1" applyBorder="1" applyAlignment="1">
      <alignment wrapText="1"/>
    </xf>
    <xf numFmtId="0" fontId="0" fillId="0" borderId="0" xfId="0" applyFill="1"/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/>
    <xf numFmtId="0" fontId="0" fillId="0" borderId="5" xfId="0" applyFill="1" applyBorder="1"/>
    <xf numFmtId="0" fontId="0" fillId="0" borderId="14" xfId="0" applyFill="1" applyBorder="1" applyAlignment="1">
      <alignment wrapText="1"/>
    </xf>
    <xf numFmtId="0" fontId="0" fillId="0" borderId="6" xfId="0" applyFill="1" applyBorder="1"/>
    <xf numFmtId="0" fontId="0" fillId="0" borderId="16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wrapText="1"/>
    </xf>
    <xf numFmtId="0" fontId="0" fillId="0" borderId="20" xfId="0" applyFill="1" applyBorder="1"/>
    <xf numFmtId="0" fontId="0" fillId="0" borderId="2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2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9" xfId="0" applyFill="1" applyBorder="1" applyAlignment="1">
      <alignment vertical="top" wrapText="1"/>
    </xf>
    <xf numFmtId="0" fontId="0" fillId="0" borderId="23" xfId="0" applyFill="1" applyBorder="1"/>
    <xf numFmtId="0" fontId="0" fillId="0" borderId="24" xfId="0" applyFill="1" applyBorder="1"/>
    <xf numFmtId="0" fontId="0" fillId="0" borderId="53" xfId="0" applyFill="1" applyBorder="1" applyAlignment="1">
      <alignment wrapText="1"/>
    </xf>
    <xf numFmtId="0" fontId="0" fillId="0" borderId="44" xfId="0" applyFill="1" applyBorder="1"/>
    <xf numFmtId="0" fontId="0" fillId="0" borderId="29" xfId="0" applyFill="1" applyBorder="1"/>
    <xf numFmtId="0" fontId="0" fillId="0" borderId="29" xfId="0" applyFill="1" applyBorder="1" applyAlignment="1">
      <alignment wrapText="1"/>
    </xf>
    <xf numFmtId="0" fontId="0" fillId="0" borderId="42" xfId="0" applyFill="1" applyBorder="1"/>
    <xf numFmtId="0" fontId="0" fillId="0" borderId="56" xfId="0" applyFill="1" applyBorder="1" applyAlignment="1">
      <alignment wrapText="1"/>
    </xf>
    <xf numFmtId="0" fontId="0" fillId="0" borderId="57" xfId="0" applyFill="1" applyBorder="1"/>
    <xf numFmtId="0" fontId="0" fillId="0" borderId="20" xfId="0" applyFill="1" applyBorder="1" applyAlignment="1">
      <alignment wrapText="1"/>
    </xf>
    <xf numFmtId="0" fontId="0" fillId="0" borderId="50" xfId="0" applyFill="1" applyBorder="1"/>
    <xf numFmtId="0" fontId="0" fillId="4" borderId="15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18" xfId="0" applyFill="1" applyBorder="1"/>
    <xf numFmtId="0" fontId="0" fillId="4" borderId="16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3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33" xfId="0" applyFill="1" applyBorder="1" applyAlignment="1">
      <alignment wrapText="1"/>
    </xf>
    <xf numFmtId="0" fontId="0" fillId="4" borderId="28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0" xfId="0" applyFill="1" applyBorder="1"/>
    <xf numFmtId="0" fontId="0" fillId="4" borderId="59" xfId="0" applyFill="1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49" xfId="0" applyFill="1" applyBorder="1" applyAlignment="1">
      <alignment wrapText="1"/>
    </xf>
    <xf numFmtId="0" fontId="0" fillId="4" borderId="53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2" xfId="0" applyFill="1" applyBorder="1"/>
    <xf numFmtId="0" fontId="0" fillId="4" borderId="1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26" xfId="0" applyFill="1" applyBorder="1"/>
    <xf numFmtId="0" fontId="0" fillId="0" borderId="18" xfId="0" applyFill="1" applyBorder="1" applyAlignment="1">
      <alignment wrapText="1"/>
    </xf>
    <xf numFmtId="0" fontId="0" fillId="0" borderId="27" xfId="0" applyFill="1" applyBorder="1"/>
    <xf numFmtId="0" fontId="3" fillId="0" borderId="1" xfId="0" applyFont="1" applyFill="1" applyBorder="1" applyAlignment="1">
      <alignment wrapText="1"/>
    </xf>
    <xf numFmtId="0" fontId="3" fillId="0" borderId="28" xfId="0" applyFont="1" applyFill="1" applyBorder="1" applyAlignment="1">
      <alignment wrapText="1"/>
    </xf>
    <xf numFmtId="0" fontId="0" fillId="0" borderId="32" xfId="0" applyFill="1" applyBorder="1"/>
    <xf numFmtId="0" fontId="3" fillId="0" borderId="9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0" borderId="31" xfId="0" applyFill="1" applyBorder="1"/>
    <xf numFmtId="0" fontId="0" fillId="0" borderId="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51" xfId="0" applyFill="1" applyBorder="1"/>
    <xf numFmtId="0" fontId="0" fillId="0" borderId="35" xfId="0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32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4" fillId="0" borderId="26" xfId="0" applyFont="1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0" fillId="4" borderId="26" xfId="0" applyFill="1" applyBorder="1"/>
    <xf numFmtId="0" fontId="0" fillId="0" borderId="26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4" borderId="27" xfId="0" applyFill="1" applyBorder="1"/>
    <xf numFmtId="0" fontId="0" fillId="4" borderId="26" xfId="0" applyFill="1" applyBorder="1" applyAlignment="1">
      <alignment wrapText="1"/>
    </xf>
    <xf numFmtId="0" fontId="0" fillId="0" borderId="43" xfId="0" applyFill="1" applyBorder="1" applyAlignment="1">
      <alignment wrapText="1"/>
    </xf>
    <xf numFmtId="0" fontId="4" fillId="0" borderId="43" xfId="0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0" fontId="0" fillId="0" borderId="46" xfId="0" applyFill="1" applyBorder="1" applyAlignment="1">
      <alignment wrapText="1"/>
    </xf>
    <xf numFmtId="0" fontId="0" fillId="0" borderId="46" xfId="0" applyFill="1" applyBorder="1"/>
    <xf numFmtId="0" fontId="0" fillId="0" borderId="58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4" borderId="5" xfId="0" applyFill="1" applyBorder="1" applyAlignment="1">
      <alignment wrapText="1"/>
    </xf>
    <xf numFmtId="0" fontId="0" fillId="0" borderId="41" xfId="0" applyFill="1" applyBorder="1" applyAlignment="1">
      <alignment wrapText="1"/>
    </xf>
    <xf numFmtId="0" fontId="0" fillId="0" borderId="63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0" fillId="0" borderId="48" xfId="0" applyFill="1" applyBorder="1" applyAlignment="1">
      <alignment wrapText="1"/>
    </xf>
    <xf numFmtId="0" fontId="0" fillId="0" borderId="50" xfId="0" applyFill="1" applyBorder="1" applyAlignment="1">
      <alignment wrapText="1"/>
    </xf>
    <xf numFmtId="0" fontId="0" fillId="0" borderId="43" xfId="0" applyFill="1" applyBorder="1"/>
    <xf numFmtId="0" fontId="0" fillId="0" borderId="60" xfId="0" applyFill="1" applyBorder="1" applyAlignment="1">
      <alignment wrapText="1"/>
    </xf>
    <xf numFmtId="0" fontId="0" fillId="0" borderId="59" xfId="0" applyFill="1" applyBorder="1" applyAlignment="1">
      <alignment wrapText="1"/>
    </xf>
    <xf numFmtId="0" fontId="0" fillId="0" borderId="62" xfId="0" applyFill="1" applyBorder="1" applyAlignment="1">
      <alignment wrapText="1"/>
    </xf>
    <xf numFmtId="0" fontId="0" fillId="0" borderId="61" xfId="0" applyFill="1" applyBorder="1"/>
    <xf numFmtId="0" fontId="0" fillId="4" borderId="12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11" xfId="0" applyFill="1" applyBorder="1" applyAlignment="1">
      <alignment wrapText="1"/>
    </xf>
    <xf numFmtId="0" fontId="0" fillId="0" borderId="6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41" xfId="0" applyFill="1" applyBorder="1" applyAlignment="1">
      <alignment wrapText="1"/>
    </xf>
    <xf numFmtId="0" fontId="0" fillId="0" borderId="0" xfId="0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9" xfId="0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6" xfId="0" applyFont="1" applyFill="1" applyBorder="1"/>
    <xf numFmtId="0" fontId="0" fillId="0" borderId="47" xfId="0" applyFill="1" applyBorder="1" applyAlignment="1">
      <alignment wrapText="1"/>
    </xf>
    <xf numFmtId="0" fontId="0" fillId="0" borderId="37" xfId="0" applyFill="1" applyBorder="1"/>
    <xf numFmtId="0" fontId="0" fillId="0" borderId="36" xfId="0" applyFill="1" applyBorder="1"/>
    <xf numFmtId="0" fontId="0" fillId="0" borderId="13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48" xfId="0" applyFill="1" applyBorder="1" applyAlignment="1">
      <alignment wrapText="1"/>
    </xf>
    <xf numFmtId="0" fontId="0" fillId="4" borderId="49" xfId="0" applyFill="1" applyBorder="1" applyAlignment="1">
      <alignment wrapText="1"/>
    </xf>
    <xf numFmtId="0" fontId="0" fillId="4" borderId="60" xfId="0" applyFill="1" applyBorder="1" applyAlignment="1">
      <alignment wrapText="1"/>
    </xf>
    <xf numFmtId="164" fontId="0" fillId="0" borderId="0" xfId="0" applyNumberFormat="1" applyBorder="1"/>
    <xf numFmtId="0" fontId="4" fillId="0" borderId="16" xfId="0" applyFont="1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2" borderId="0" xfId="0" applyFill="1" applyAlignment="1">
      <alignment wrapText="1"/>
    </xf>
    <xf numFmtId="0" fontId="0" fillId="0" borderId="31" xfId="0" applyBorder="1"/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7" fillId="0" borderId="0" xfId="1"/>
    <xf numFmtId="0" fontId="7" fillId="0" borderId="0" xfId="1" applyFill="1"/>
    <xf numFmtId="0" fontId="0" fillId="0" borderId="11" xfId="0" applyBorder="1"/>
    <xf numFmtId="0" fontId="0" fillId="0" borderId="8" xfId="0" applyBorder="1"/>
    <xf numFmtId="0" fontId="0" fillId="0" borderId="14" xfId="0" applyBorder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bgoecke@umich.edu" TargetMode="External"/><Relationship Id="rId13" Type="http://schemas.openxmlformats.org/officeDocument/2006/relationships/hyperlink" Target="mailto:chenierj@umich.edu" TargetMode="External"/><Relationship Id="rId18" Type="http://schemas.openxmlformats.org/officeDocument/2006/relationships/hyperlink" Target="mailto:adamleec@umich.edu" TargetMode="External"/><Relationship Id="rId3" Type="http://schemas.openxmlformats.org/officeDocument/2006/relationships/hyperlink" Target="mailto:ajromig@umich.edu" TargetMode="External"/><Relationship Id="rId7" Type="http://schemas.openxmlformats.org/officeDocument/2006/relationships/hyperlink" Target="mailto:rshaley@umich.edu" TargetMode="External"/><Relationship Id="rId12" Type="http://schemas.openxmlformats.org/officeDocument/2006/relationships/hyperlink" Target="mailto:heidiab@umich.edu" TargetMode="External"/><Relationship Id="rId17" Type="http://schemas.openxmlformats.org/officeDocument/2006/relationships/hyperlink" Target="mailto:tnutt@umich.edu" TargetMode="External"/><Relationship Id="rId2" Type="http://schemas.openxmlformats.org/officeDocument/2006/relationships/hyperlink" Target="mailto:amyurban@umich.edu" TargetMode="External"/><Relationship Id="rId16" Type="http://schemas.openxmlformats.org/officeDocument/2006/relationships/hyperlink" Target="mailto:shneenc@umich.edu" TargetMode="External"/><Relationship Id="rId1" Type="http://schemas.openxmlformats.org/officeDocument/2006/relationships/hyperlink" Target="mailto:adamkraf@umich.edu" TargetMode="External"/><Relationship Id="rId6" Type="http://schemas.openxmlformats.org/officeDocument/2006/relationships/hyperlink" Target="mailto:debgal@med.umich.edu" TargetMode="External"/><Relationship Id="rId11" Type="http://schemas.openxmlformats.org/officeDocument/2006/relationships/hyperlink" Target="mailto:hasanra@umich.edu" TargetMode="External"/><Relationship Id="rId5" Type="http://schemas.openxmlformats.org/officeDocument/2006/relationships/hyperlink" Target="mailto:brchunn@umich.edu" TargetMode="External"/><Relationship Id="rId15" Type="http://schemas.openxmlformats.org/officeDocument/2006/relationships/hyperlink" Target="mailto:selgin@umich.edu" TargetMode="External"/><Relationship Id="rId10" Type="http://schemas.openxmlformats.org/officeDocument/2006/relationships/hyperlink" Target="mailto:dhess@umich.edu" TargetMode="External"/><Relationship Id="rId4" Type="http://schemas.openxmlformats.org/officeDocument/2006/relationships/hyperlink" Target="mailto:wibrigid@umich.edu" TargetMode="External"/><Relationship Id="rId9" Type="http://schemas.openxmlformats.org/officeDocument/2006/relationships/hyperlink" Target="mailto:cgajda@umich.edu" TargetMode="External"/><Relationship Id="rId14" Type="http://schemas.openxmlformats.org/officeDocument/2006/relationships/hyperlink" Target="mailto:lschley@med.umic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opLeftCell="A133" workbookViewId="0">
      <selection activeCell="H8" sqref="H8"/>
    </sheetView>
  </sheetViews>
  <sheetFormatPr defaultRowHeight="14.25"/>
  <cols>
    <col min="1" max="1" width="20.73046875" style="119" customWidth="1"/>
    <col min="2" max="2" width="17.73046875" style="107" customWidth="1"/>
    <col min="3" max="3" width="21.73046875" style="119" customWidth="1"/>
    <col min="4" max="4" width="15.73046875" style="119" customWidth="1"/>
    <col min="5" max="5" width="13.73046875" style="107" customWidth="1"/>
  </cols>
  <sheetData>
    <row r="1" spans="1:5" ht="25.9" thickBot="1">
      <c r="A1" s="82" t="s">
        <v>858</v>
      </c>
      <c r="B1" s="83"/>
      <c r="C1" s="84"/>
      <c r="D1" s="85"/>
      <c r="E1" s="86"/>
    </row>
    <row r="2" spans="1:5" ht="14.65" thickBot="1">
      <c r="A2" s="225" t="s">
        <v>0</v>
      </c>
      <c r="B2" s="231" t="s">
        <v>1</v>
      </c>
      <c r="C2" s="226" t="s">
        <v>2</v>
      </c>
      <c r="D2" s="226" t="s">
        <v>3</v>
      </c>
      <c r="E2" s="227" t="s">
        <v>4</v>
      </c>
    </row>
    <row r="3" spans="1:5" ht="28.9" thickBot="1">
      <c r="A3" s="89" t="s">
        <v>257</v>
      </c>
      <c r="B3" s="90"/>
      <c r="C3" s="91" t="s">
        <v>823</v>
      </c>
      <c r="D3" s="92" t="s">
        <v>258</v>
      </c>
      <c r="E3" s="93" t="s">
        <v>259</v>
      </c>
    </row>
    <row r="4" spans="1:5">
      <c r="A4" s="94" t="s">
        <v>854</v>
      </c>
      <c r="B4" s="95"/>
      <c r="C4" s="96" t="s">
        <v>855</v>
      </c>
      <c r="D4" s="97" t="s">
        <v>876</v>
      </c>
      <c r="E4" s="98" t="s">
        <v>947</v>
      </c>
    </row>
    <row r="5" spans="1:5" ht="14.65" thickBot="1">
      <c r="A5" s="99" t="s">
        <v>53</v>
      </c>
      <c r="B5" s="100"/>
      <c r="C5" s="101" t="s">
        <v>856</v>
      </c>
      <c r="D5" s="102"/>
      <c r="E5" s="103"/>
    </row>
    <row r="6" spans="1:5" ht="28.5">
      <c r="A6" s="94" t="s">
        <v>5</v>
      </c>
      <c r="B6" s="84" t="s">
        <v>6</v>
      </c>
      <c r="C6" s="104" t="s">
        <v>7</v>
      </c>
      <c r="D6" s="97" t="s">
        <v>8</v>
      </c>
      <c r="E6" s="105" t="s">
        <v>9</v>
      </c>
    </row>
    <row r="7" spans="1:5" ht="28.5">
      <c r="A7" s="106" t="s">
        <v>10</v>
      </c>
      <c r="C7" s="108" t="s">
        <v>11</v>
      </c>
      <c r="D7" s="109"/>
      <c r="E7" s="110"/>
    </row>
    <row r="8" spans="1:5" ht="28.5">
      <c r="A8" s="106"/>
      <c r="C8" s="108" t="s">
        <v>12</v>
      </c>
      <c r="D8" s="109"/>
      <c r="E8" s="110"/>
    </row>
    <row r="9" spans="1:5">
      <c r="A9" s="106"/>
      <c r="C9" s="108" t="s">
        <v>13</v>
      </c>
      <c r="D9" s="109"/>
      <c r="E9" s="110"/>
    </row>
    <row r="10" spans="1:5" ht="28.9" thickBot="1">
      <c r="A10" s="99"/>
      <c r="B10" s="111"/>
      <c r="C10" s="102" t="s">
        <v>14</v>
      </c>
      <c r="D10" s="112"/>
      <c r="E10" s="113"/>
    </row>
    <row r="11" spans="1:5" ht="28.9" thickBot="1">
      <c r="A11" s="89" t="s">
        <v>15</v>
      </c>
      <c r="B11" s="114" t="s">
        <v>16</v>
      </c>
      <c r="C11" s="91" t="s">
        <v>17</v>
      </c>
      <c r="D11" s="91" t="s">
        <v>948</v>
      </c>
      <c r="E11" s="115" t="s">
        <v>18</v>
      </c>
    </row>
    <row r="12" spans="1:5" ht="43.15" thickBot="1">
      <c r="A12" s="94" t="s">
        <v>19</v>
      </c>
      <c r="B12" s="83" t="s">
        <v>20</v>
      </c>
      <c r="C12" s="91" t="s">
        <v>21</v>
      </c>
      <c r="D12" s="97" t="s">
        <v>22</v>
      </c>
      <c r="E12" s="105" t="s">
        <v>23</v>
      </c>
    </row>
    <row r="13" spans="1:5" ht="28.9" thickBot="1">
      <c r="A13" s="116" t="s">
        <v>24</v>
      </c>
      <c r="B13" s="117" t="s">
        <v>25</v>
      </c>
      <c r="C13" s="118" t="s">
        <v>26</v>
      </c>
      <c r="D13" s="97" t="s">
        <v>27</v>
      </c>
      <c r="E13" s="105" t="s">
        <v>28</v>
      </c>
    </row>
    <row r="14" spans="1:5" ht="28.9" thickBot="1">
      <c r="A14" s="106" t="s">
        <v>29</v>
      </c>
      <c r="B14" s="107" t="s">
        <v>30</v>
      </c>
      <c r="C14" s="91" t="s">
        <v>31</v>
      </c>
      <c r="D14" s="97" t="s">
        <v>948</v>
      </c>
      <c r="E14" s="105" t="s">
        <v>18</v>
      </c>
    </row>
    <row r="15" spans="1:5" ht="28.9" thickBot="1">
      <c r="A15" s="94" t="s">
        <v>32</v>
      </c>
      <c r="B15" s="83" t="s">
        <v>33</v>
      </c>
      <c r="C15" s="91" t="s">
        <v>34</v>
      </c>
      <c r="D15" s="97" t="s">
        <v>35</v>
      </c>
      <c r="E15" s="105" t="s">
        <v>36</v>
      </c>
    </row>
    <row r="16" spans="1:5" ht="43.15" thickBot="1">
      <c r="A16" s="94" t="s">
        <v>37</v>
      </c>
      <c r="B16" s="84" t="s">
        <v>38</v>
      </c>
      <c r="C16" s="97" t="s">
        <v>39</v>
      </c>
      <c r="D16" s="97" t="s">
        <v>40</v>
      </c>
      <c r="E16" s="105" t="s">
        <v>41</v>
      </c>
    </row>
    <row r="17" spans="1:5" ht="28.9" thickBot="1">
      <c r="A17" s="94" t="s">
        <v>42</v>
      </c>
      <c r="B17" s="84" t="s">
        <v>43</v>
      </c>
      <c r="C17" s="97" t="s">
        <v>44</v>
      </c>
      <c r="D17" s="97" t="s">
        <v>45</v>
      </c>
      <c r="E17" s="105" t="s">
        <v>46</v>
      </c>
    </row>
    <row r="18" spans="1:5" ht="28.5">
      <c r="A18" s="94" t="s">
        <v>48</v>
      </c>
      <c r="B18" s="83" t="s">
        <v>49</v>
      </c>
      <c r="C18" s="104" t="s">
        <v>50</v>
      </c>
      <c r="D18" s="97" t="s">
        <v>51</v>
      </c>
      <c r="E18" s="105" t="s">
        <v>52</v>
      </c>
    </row>
    <row r="19" spans="1:5" ht="14.65" thickBot="1">
      <c r="A19" s="99" t="s">
        <v>53</v>
      </c>
      <c r="B19" s="111"/>
      <c r="C19" s="102" t="s">
        <v>54</v>
      </c>
      <c r="D19" s="112"/>
      <c r="E19" s="113"/>
    </row>
    <row r="20" spans="1:5" ht="28.5">
      <c r="A20" s="94" t="s">
        <v>55</v>
      </c>
      <c r="B20" s="84" t="s">
        <v>56</v>
      </c>
      <c r="C20" s="104" t="s">
        <v>57</v>
      </c>
      <c r="D20" s="97" t="s">
        <v>58</v>
      </c>
      <c r="E20" s="105" t="s">
        <v>59</v>
      </c>
    </row>
    <row r="21" spans="1:5">
      <c r="A21" s="106" t="s">
        <v>107</v>
      </c>
      <c r="B21" s="119"/>
      <c r="C21" s="108" t="s">
        <v>61</v>
      </c>
      <c r="D21" s="109"/>
      <c r="E21" s="110"/>
    </row>
    <row r="22" spans="1:5">
      <c r="A22" s="106"/>
      <c r="B22" s="119"/>
      <c r="C22" s="108" t="s">
        <v>62</v>
      </c>
      <c r="D22" s="109"/>
      <c r="E22" s="110"/>
    </row>
    <row r="23" spans="1:5">
      <c r="A23" s="106"/>
      <c r="B23" s="119"/>
      <c r="C23" s="108" t="s">
        <v>63</v>
      </c>
      <c r="D23" s="109"/>
      <c r="E23" s="110"/>
    </row>
    <row r="24" spans="1:5">
      <c r="A24" s="106"/>
      <c r="B24" s="119"/>
      <c r="C24" s="108" t="s">
        <v>64</v>
      </c>
      <c r="D24" s="109"/>
      <c r="E24" s="110"/>
    </row>
    <row r="25" spans="1:5">
      <c r="A25" s="106"/>
      <c r="B25" s="119"/>
      <c r="C25" s="120" t="s">
        <v>65</v>
      </c>
      <c r="D25" s="109"/>
      <c r="E25" s="110"/>
    </row>
    <row r="26" spans="1:5" ht="14.65" thickBot="1">
      <c r="A26" s="99"/>
      <c r="B26" s="121"/>
      <c r="C26" s="102" t="s">
        <v>57</v>
      </c>
      <c r="D26" s="112"/>
      <c r="E26" s="113"/>
    </row>
    <row r="27" spans="1:5" ht="28.5">
      <c r="A27" s="94" t="s">
        <v>79</v>
      </c>
      <c r="B27" s="83" t="s">
        <v>80</v>
      </c>
      <c r="C27" s="104" t="s">
        <v>81</v>
      </c>
      <c r="D27" s="97" t="s">
        <v>69</v>
      </c>
      <c r="E27" s="105" t="s">
        <v>70</v>
      </c>
    </row>
    <row r="28" spans="1:5">
      <c r="A28" s="106" t="s">
        <v>82</v>
      </c>
      <c r="C28" s="108" t="s">
        <v>83</v>
      </c>
      <c r="D28" s="109"/>
      <c r="E28" s="110"/>
    </row>
    <row r="29" spans="1:5">
      <c r="A29" s="106"/>
      <c r="C29" s="108" t="s">
        <v>84</v>
      </c>
      <c r="D29" s="109"/>
      <c r="E29" s="110"/>
    </row>
    <row r="30" spans="1:5" ht="14.65" thickBot="1">
      <c r="A30" s="106"/>
      <c r="C30" s="120" t="s">
        <v>85</v>
      </c>
      <c r="D30" s="109"/>
      <c r="E30" s="110"/>
    </row>
    <row r="31" spans="1:5" ht="28.5">
      <c r="A31" s="94" t="s">
        <v>66</v>
      </c>
      <c r="B31" s="83" t="s">
        <v>67</v>
      </c>
      <c r="C31" s="104" t="s">
        <v>68</v>
      </c>
      <c r="D31" s="97" t="s">
        <v>69</v>
      </c>
      <c r="E31" s="105" t="s">
        <v>70</v>
      </c>
    </row>
    <row r="32" spans="1:5">
      <c r="A32" s="106" t="s">
        <v>71</v>
      </c>
      <c r="C32" s="108" t="s">
        <v>72</v>
      </c>
      <c r="D32" s="109"/>
      <c r="E32" s="110"/>
    </row>
    <row r="33" spans="1:5">
      <c r="A33" s="106"/>
      <c r="C33" s="108" t="s">
        <v>73</v>
      </c>
      <c r="D33" s="109"/>
      <c r="E33" s="110"/>
    </row>
    <row r="34" spans="1:5">
      <c r="A34" s="106"/>
      <c r="C34" s="108" t="s">
        <v>74</v>
      </c>
      <c r="D34" s="109"/>
      <c r="E34" s="110"/>
    </row>
    <row r="35" spans="1:5">
      <c r="A35" s="106"/>
      <c r="C35" s="108" t="s">
        <v>75</v>
      </c>
      <c r="D35" s="109"/>
      <c r="E35" s="110"/>
    </row>
    <row r="36" spans="1:5">
      <c r="A36" s="106"/>
      <c r="C36" s="108" t="s">
        <v>76</v>
      </c>
      <c r="D36" s="109"/>
      <c r="E36" s="110"/>
    </row>
    <row r="37" spans="1:5" ht="42.75">
      <c r="A37" s="106"/>
      <c r="C37" s="120" t="s">
        <v>77</v>
      </c>
      <c r="D37" s="109"/>
      <c r="E37" s="110"/>
    </row>
    <row r="38" spans="1:5" ht="28.9" thickBot="1">
      <c r="A38" s="106"/>
      <c r="C38" s="120" t="s">
        <v>78</v>
      </c>
      <c r="D38" s="109"/>
      <c r="E38" s="110"/>
    </row>
    <row r="39" spans="1:5" ht="28.9" thickBot="1">
      <c r="A39" s="135" t="s">
        <v>1031</v>
      </c>
      <c r="B39" s="138" t="s">
        <v>1130</v>
      </c>
      <c r="C39" s="136" t="s">
        <v>1032</v>
      </c>
      <c r="D39" s="136" t="s">
        <v>1128</v>
      </c>
      <c r="E39" s="137" t="s">
        <v>1129</v>
      </c>
    </row>
    <row r="40" spans="1:5">
      <c r="A40" s="94" t="s">
        <v>86</v>
      </c>
      <c r="B40" s="83" t="s">
        <v>87</v>
      </c>
      <c r="C40" s="104" t="s">
        <v>88</v>
      </c>
      <c r="D40" s="97" t="s">
        <v>89</v>
      </c>
      <c r="E40" s="105" t="s">
        <v>90</v>
      </c>
    </row>
    <row r="41" spans="1:5" ht="28.9" thickBot="1">
      <c r="A41" s="106" t="s">
        <v>53</v>
      </c>
      <c r="C41" s="120" t="s">
        <v>91</v>
      </c>
      <c r="D41" s="109"/>
      <c r="E41" s="110"/>
    </row>
    <row r="42" spans="1:5" ht="28.5">
      <c r="A42" s="94" t="s">
        <v>92</v>
      </c>
      <c r="B42" s="83" t="s">
        <v>93</v>
      </c>
      <c r="C42" s="104" t="s">
        <v>94</v>
      </c>
      <c r="D42" s="97" t="s">
        <v>95</v>
      </c>
      <c r="E42" s="105" t="s">
        <v>96</v>
      </c>
    </row>
    <row r="43" spans="1:5" ht="28.5">
      <c r="A43" s="106" t="s">
        <v>60</v>
      </c>
      <c r="C43" s="108" t="s">
        <v>97</v>
      </c>
      <c r="D43" s="109" t="s">
        <v>98</v>
      </c>
      <c r="E43" s="110" t="s">
        <v>99</v>
      </c>
    </row>
    <row r="44" spans="1:5">
      <c r="A44" s="106"/>
      <c r="C44" s="108" t="s">
        <v>100</v>
      </c>
      <c r="D44" s="109"/>
      <c r="E44" s="110"/>
    </row>
    <row r="45" spans="1:5">
      <c r="A45" s="106"/>
      <c r="C45" s="122" t="s">
        <v>101</v>
      </c>
      <c r="D45" s="109"/>
      <c r="E45" s="110"/>
    </row>
    <row r="46" spans="1:5" ht="42.75">
      <c r="A46" s="106"/>
      <c r="C46" s="122" t="s">
        <v>962</v>
      </c>
      <c r="D46" s="109"/>
      <c r="E46" s="110"/>
    </row>
    <row r="47" spans="1:5" ht="43.15" thickBot="1">
      <c r="A47" s="106"/>
      <c r="B47" s="119"/>
      <c r="C47" s="109" t="s">
        <v>963</v>
      </c>
      <c r="D47" s="109"/>
      <c r="E47" s="110"/>
    </row>
    <row r="48" spans="1:5" ht="28.5">
      <c r="A48" s="94" t="s">
        <v>102</v>
      </c>
      <c r="B48" s="83" t="s">
        <v>103</v>
      </c>
      <c r="C48" s="104" t="s">
        <v>104</v>
      </c>
      <c r="D48" s="97" t="s">
        <v>105</v>
      </c>
      <c r="E48" s="105" t="s">
        <v>106</v>
      </c>
    </row>
    <row r="49" spans="1:5" ht="42.75">
      <c r="A49" s="123" t="s">
        <v>107</v>
      </c>
      <c r="C49" s="108" t="s">
        <v>108</v>
      </c>
      <c r="D49" s="109"/>
      <c r="E49" s="110"/>
    </row>
    <row r="50" spans="1:5" ht="28.5">
      <c r="A50" s="106"/>
      <c r="C50" s="108" t="s">
        <v>109</v>
      </c>
      <c r="D50" s="109"/>
      <c r="E50" s="110"/>
    </row>
    <row r="51" spans="1:5" ht="42.75">
      <c r="A51" s="106"/>
      <c r="C51" s="108" t="s">
        <v>110</v>
      </c>
      <c r="D51" s="109"/>
      <c r="E51" s="124"/>
    </row>
    <row r="52" spans="1:5" ht="28.5">
      <c r="A52" s="106"/>
      <c r="C52" s="108" t="s">
        <v>111</v>
      </c>
      <c r="D52" s="109"/>
      <c r="E52" s="124"/>
    </row>
    <row r="53" spans="1:5">
      <c r="A53" s="106"/>
      <c r="C53" s="108" t="s">
        <v>112</v>
      </c>
      <c r="D53" s="109"/>
      <c r="E53" s="124"/>
    </row>
    <row r="54" spans="1:5" ht="14.65" thickBot="1">
      <c r="A54" s="99"/>
      <c r="B54" s="111"/>
      <c r="C54" s="102" t="s">
        <v>113</v>
      </c>
      <c r="D54" s="112"/>
      <c r="E54" s="125"/>
    </row>
    <row r="55" spans="1:5" ht="14.65" thickBot="1">
      <c r="A55" s="94" t="s">
        <v>114</v>
      </c>
      <c r="B55" s="83" t="s">
        <v>115</v>
      </c>
      <c r="C55" s="97" t="s">
        <v>116</v>
      </c>
      <c r="D55" s="97" t="s">
        <v>117</v>
      </c>
      <c r="E55" s="105" t="s">
        <v>118</v>
      </c>
    </row>
    <row r="56" spans="1:5">
      <c r="A56" s="94" t="s">
        <v>119</v>
      </c>
      <c r="B56" s="83" t="s">
        <v>120</v>
      </c>
      <c r="C56" s="104" t="s">
        <v>121</v>
      </c>
      <c r="D56" s="97" t="s">
        <v>122</v>
      </c>
      <c r="E56" s="105" t="s">
        <v>123</v>
      </c>
    </row>
    <row r="57" spans="1:5" ht="28.5">
      <c r="A57" s="106" t="s">
        <v>60</v>
      </c>
      <c r="C57" s="108" t="s">
        <v>124</v>
      </c>
      <c r="D57" s="109"/>
      <c r="E57" s="110"/>
    </row>
    <row r="58" spans="1:5" ht="28.5">
      <c r="A58" s="106"/>
      <c r="C58" s="108" t="s">
        <v>125</v>
      </c>
      <c r="D58" s="109"/>
      <c r="E58" s="110"/>
    </row>
    <row r="59" spans="1:5" ht="28.5">
      <c r="A59" s="106"/>
      <c r="C59" s="108" t="s">
        <v>126</v>
      </c>
      <c r="D59" s="109"/>
      <c r="E59" s="110"/>
    </row>
    <row r="60" spans="1:5" ht="28.5">
      <c r="A60" s="106"/>
      <c r="C60" s="108" t="s">
        <v>127</v>
      </c>
      <c r="D60" s="109"/>
      <c r="E60" s="110"/>
    </row>
    <row r="61" spans="1:5" ht="28.9" thickBot="1">
      <c r="A61" s="99"/>
      <c r="B61" s="111"/>
      <c r="C61" s="102" t="s">
        <v>128</v>
      </c>
      <c r="D61" s="112"/>
      <c r="E61" s="113"/>
    </row>
    <row r="62" spans="1:5" ht="28.9" thickBot="1">
      <c r="A62" s="99" t="s">
        <v>129</v>
      </c>
      <c r="B62" s="111" t="s">
        <v>130</v>
      </c>
      <c r="C62" s="112" t="s">
        <v>131</v>
      </c>
      <c r="D62" s="112" t="s">
        <v>132</v>
      </c>
      <c r="E62" s="113" t="s">
        <v>133</v>
      </c>
    </row>
    <row r="63" spans="1:5" ht="28.9" thickBot="1">
      <c r="A63" s="99" t="s">
        <v>864</v>
      </c>
      <c r="B63" s="111" t="s">
        <v>950</v>
      </c>
      <c r="C63" s="112" t="s">
        <v>949</v>
      </c>
      <c r="D63" s="112" t="s">
        <v>132</v>
      </c>
      <c r="E63" s="113" t="s">
        <v>133</v>
      </c>
    </row>
    <row r="64" spans="1:5" ht="28.9" thickBot="1">
      <c r="A64" s="89" t="s">
        <v>134</v>
      </c>
      <c r="B64" s="114" t="s">
        <v>135</v>
      </c>
      <c r="C64" s="91" t="s">
        <v>136</v>
      </c>
      <c r="D64" s="91" t="s">
        <v>137</v>
      </c>
      <c r="E64" s="115" t="s">
        <v>138</v>
      </c>
    </row>
    <row r="65" spans="1:5" ht="14.65" thickBot="1">
      <c r="A65" s="94" t="s">
        <v>139</v>
      </c>
      <c r="B65" s="83" t="s">
        <v>140</v>
      </c>
      <c r="C65" s="97" t="s">
        <v>141</v>
      </c>
      <c r="D65" s="97" t="s">
        <v>142</v>
      </c>
      <c r="E65" s="105" t="s">
        <v>143</v>
      </c>
    </row>
    <row r="66" spans="1:5" ht="28.5">
      <c r="A66" s="94" t="s">
        <v>144</v>
      </c>
      <c r="B66" s="84" t="s">
        <v>145</v>
      </c>
      <c r="C66" s="104" t="s">
        <v>146</v>
      </c>
      <c r="D66" s="97" t="s">
        <v>147</v>
      </c>
      <c r="E66" s="105" t="s">
        <v>148</v>
      </c>
    </row>
    <row r="67" spans="1:5" ht="14.65" thickBot="1">
      <c r="A67" s="99" t="s">
        <v>53</v>
      </c>
      <c r="B67" s="111"/>
      <c r="C67" s="112" t="s">
        <v>149</v>
      </c>
      <c r="D67" s="112"/>
      <c r="E67" s="113"/>
    </row>
    <row r="68" spans="1:5">
      <c r="A68" s="106" t="s">
        <v>150</v>
      </c>
      <c r="B68" s="107" t="s">
        <v>151</v>
      </c>
      <c r="C68" s="122" t="s">
        <v>152</v>
      </c>
      <c r="D68" s="97" t="s">
        <v>951</v>
      </c>
      <c r="E68" s="105" t="s">
        <v>153</v>
      </c>
    </row>
    <row r="69" spans="1:5">
      <c r="A69" s="106" t="s">
        <v>47</v>
      </c>
      <c r="C69" s="108" t="s">
        <v>154</v>
      </c>
      <c r="D69" s="109"/>
      <c r="E69" s="110"/>
    </row>
    <row r="70" spans="1:5" ht="14.65" thickBot="1">
      <c r="A70" s="99"/>
      <c r="B70" s="111"/>
      <c r="C70" s="102" t="s">
        <v>155</v>
      </c>
      <c r="D70" s="112"/>
      <c r="E70" s="113"/>
    </row>
    <row r="71" spans="1:5" ht="28.9" thickBot="1">
      <c r="A71" s="89" t="s">
        <v>156</v>
      </c>
      <c r="B71" s="114" t="s">
        <v>157</v>
      </c>
      <c r="C71" s="91" t="s">
        <v>158</v>
      </c>
      <c r="D71" s="91" t="s">
        <v>159</v>
      </c>
      <c r="E71" s="115" t="s">
        <v>160</v>
      </c>
    </row>
    <row r="72" spans="1:5" ht="28.9" thickBot="1">
      <c r="A72" s="94" t="s">
        <v>161</v>
      </c>
      <c r="B72" s="83" t="s">
        <v>162</v>
      </c>
      <c r="C72" s="91" t="s">
        <v>163</v>
      </c>
      <c r="D72" s="97" t="s">
        <v>164</v>
      </c>
      <c r="E72" s="105" t="s">
        <v>165</v>
      </c>
    </row>
    <row r="73" spans="1:5" ht="14.65" thickBot="1">
      <c r="A73" s="89" t="s">
        <v>166</v>
      </c>
      <c r="B73" s="114" t="s">
        <v>167</v>
      </c>
      <c r="C73" s="91" t="s">
        <v>168</v>
      </c>
      <c r="D73" s="91" t="s">
        <v>169</v>
      </c>
      <c r="E73" s="115" t="s">
        <v>170</v>
      </c>
    </row>
    <row r="74" spans="1:5" ht="28.5">
      <c r="A74" s="94" t="s">
        <v>171</v>
      </c>
      <c r="B74" s="83" t="s">
        <v>172</v>
      </c>
      <c r="C74" s="104" t="s">
        <v>173</v>
      </c>
      <c r="D74" s="97" t="s">
        <v>174</v>
      </c>
      <c r="E74" s="105" t="s">
        <v>175</v>
      </c>
    </row>
    <row r="75" spans="1:5" ht="28.5">
      <c r="A75" s="106" t="s">
        <v>82</v>
      </c>
      <c r="C75" s="108" t="s">
        <v>176</v>
      </c>
      <c r="D75" s="109"/>
      <c r="E75" s="110"/>
    </row>
    <row r="76" spans="1:5" ht="28.5">
      <c r="A76" s="106"/>
      <c r="C76" s="120" t="s">
        <v>177</v>
      </c>
      <c r="D76" s="109"/>
      <c r="E76" s="110"/>
    </row>
    <row r="77" spans="1:5" ht="43.15" thickBot="1">
      <c r="A77" s="99"/>
      <c r="B77" s="111"/>
      <c r="C77" s="102" t="s">
        <v>952</v>
      </c>
      <c r="D77" s="112"/>
      <c r="E77" s="113"/>
    </row>
    <row r="78" spans="1:5" ht="28.5">
      <c r="A78" s="106" t="s">
        <v>178</v>
      </c>
      <c r="B78" s="107" t="s">
        <v>179</v>
      </c>
      <c r="C78" s="122" t="s">
        <v>180</v>
      </c>
      <c r="D78" s="109" t="s">
        <v>181</v>
      </c>
      <c r="E78" s="110" t="s">
        <v>182</v>
      </c>
    </row>
    <row r="79" spans="1:5" ht="14.65" thickBot="1">
      <c r="A79" s="106" t="s">
        <v>53</v>
      </c>
      <c r="C79" s="120" t="s">
        <v>183</v>
      </c>
      <c r="D79" s="109"/>
      <c r="E79" s="110"/>
    </row>
    <row r="80" spans="1:5" ht="28.5">
      <c r="A80" s="94" t="s">
        <v>184</v>
      </c>
      <c r="B80" s="83" t="s">
        <v>185</v>
      </c>
      <c r="C80" s="104" t="s">
        <v>186</v>
      </c>
      <c r="D80" s="97" t="s">
        <v>169</v>
      </c>
      <c r="E80" s="105" t="s">
        <v>170</v>
      </c>
    </row>
    <row r="81" spans="1:5" ht="28.5">
      <c r="A81" s="106" t="s">
        <v>10</v>
      </c>
      <c r="C81" s="108" t="s">
        <v>187</v>
      </c>
      <c r="D81" s="109"/>
      <c r="E81" s="110"/>
    </row>
    <row r="82" spans="1:5" ht="28.5">
      <c r="A82" s="106"/>
      <c r="C82" s="108" t="s">
        <v>188</v>
      </c>
      <c r="D82" s="109"/>
      <c r="E82" s="110"/>
    </row>
    <row r="83" spans="1:5" ht="28.5">
      <c r="A83" s="106"/>
      <c r="C83" s="120" t="s">
        <v>189</v>
      </c>
      <c r="D83" s="109"/>
      <c r="E83" s="110"/>
    </row>
    <row r="84" spans="1:5" ht="28.9" thickBot="1">
      <c r="A84" s="106"/>
      <c r="C84" s="109" t="s">
        <v>190</v>
      </c>
      <c r="D84" s="109"/>
      <c r="E84" s="110"/>
    </row>
    <row r="85" spans="1:5" ht="28.5">
      <c r="A85" s="141" t="s">
        <v>191</v>
      </c>
      <c r="B85" s="156" t="s">
        <v>1033</v>
      </c>
      <c r="C85" s="155" t="s">
        <v>1034</v>
      </c>
      <c r="D85" s="139" t="s">
        <v>1131</v>
      </c>
      <c r="E85" s="140" t="s">
        <v>1132</v>
      </c>
    </row>
    <row r="86" spans="1:5" ht="14.65" thickBot="1">
      <c r="A86" s="106" t="s">
        <v>53</v>
      </c>
      <c r="C86" s="157" t="s">
        <v>1035</v>
      </c>
      <c r="D86" s="109"/>
      <c r="E86" s="110"/>
    </row>
    <row r="87" spans="1:5" ht="28.5">
      <c r="A87" s="94" t="s">
        <v>197</v>
      </c>
      <c r="B87" s="95" t="s">
        <v>198</v>
      </c>
      <c r="C87" s="126" t="s">
        <v>199</v>
      </c>
      <c r="D87" s="104" t="s">
        <v>953</v>
      </c>
      <c r="E87" s="127" t="s">
        <v>956</v>
      </c>
    </row>
    <row r="88" spans="1:5" ht="28.5">
      <c r="A88" s="106"/>
      <c r="B88" s="128"/>
      <c r="C88" s="129" t="s">
        <v>954</v>
      </c>
      <c r="D88" s="109"/>
      <c r="E88" s="130"/>
    </row>
    <row r="89" spans="1:5" ht="14.65" thickBot="1">
      <c r="A89" s="106"/>
      <c r="B89" s="128"/>
      <c r="C89" s="131" t="s">
        <v>955</v>
      </c>
      <c r="D89" s="120"/>
      <c r="E89" s="132"/>
    </row>
    <row r="90" spans="1:5" ht="28.5">
      <c r="A90" s="94" t="s">
        <v>848</v>
      </c>
      <c r="B90" s="95"/>
      <c r="C90" s="96" t="s">
        <v>849</v>
      </c>
      <c r="D90" s="97" t="s">
        <v>876</v>
      </c>
      <c r="E90" s="98" t="s">
        <v>947</v>
      </c>
    </row>
    <row r="91" spans="1:5" ht="28.5">
      <c r="A91" s="106"/>
      <c r="B91" s="128"/>
      <c r="C91" s="131" t="s">
        <v>850</v>
      </c>
      <c r="D91" s="120"/>
      <c r="E91" s="132"/>
    </row>
    <row r="92" spans="1:5" ht="28.5">
      <c r="A92" s="106"/>
      <c r="B92" s="128"/>
      <c r="C92" s="131" t="s">
        <v>851</v>
      </c>
      <c r="D92" s="120"/>
      <c r="E92" s="132"/>
    </row>
    <row r="93" spans="1:5" ht="28.5">
      <c r="A93" s="106"/>
      <c r="B93" s="128"/>
      <c r="C93" s="131" t="s">
        <v>852</v>
      </c>
      <c r="D93" s="120"/>
      <c r="E93" s="132"/>
    </row>
    <row r="94" spans="1:5" ht="28.9" thickBot="1">
      <c r="A94" s="99"/>
      <c r="B94" s="100"/>
      <c r="C94" s="101" t="s">
        <v>853</v>
      </c>
      <c r="D94" s="102"/>
      <c r="E94" s="103"/>
    </row>
    <row r="95" spans="1:5" ht="14.65" thickBot="1">
      <c r="A95" s="106" t="s">
        <v>200</v>
      </c>
      <c r="B95" s="107" t="s">
        <v>201</v>
      </c>
      <c r="C95" s="112" t="s">
        <v>202</v>
      </c>
      <c r="D95" s="109" t="s">
        <v>203</v>
      </c>
      <c r="E95" s="110" t="s">
        <v>204</v>
      </c>
    </row>
    <row r="96" spans="1:5" ht="28.5">
      <c r="A96" s="94" t="s">
        <v>205</v>
      </c>
      <c r="B96" s="83" t="s">
        <v>206</v>
      </c>
      <c r="C96" s="104" t="s">
        <v>1044</v>
      </c>
      <c r="D96" s="97" t="s">
        <v>957</v>
      </c>
      <c r="E96" s="105" t="s">
        <v>958</v>
      </c>
    </row>
    <row r="97" spans="1:5">
      <c r="A97" s="106" t="s">
        <v>847</v>
      </c>
      <c r="C97" s="122" t="s">
        <v>1046</v>
      </c>
      <c r="D97" s="109"/>
      <c r="E97" s="110"/>
    </row>
    <row r="98" spans="1:5">
      <c r="A98" s="106"/>
      <c r="C98" s="108" t="s">
        <v>207</v>
      </c>
      <c r="D98" s="109"/>
      <c r="E98" s="110"/>
    </row>
    <row r="99" spans="1:5">
      <c r="A99" s="106"/>
      <c r="C99" s="108" t="s">
        <v>959</v>
      </c>
      <c r="D99" s="109"/>
      <c r="E99" s="110"/>
    </row>
    <row r="100" spans="1:5" ht="28.5">
      <c r="A100" s="106"/>
      <c r="C100" s="120" t="s">
        <v>1039</v>
      </c>
      <c r="D100" s="109"/>
      <c r="E100" s="110"/>
    </row>
    <row r="101" spans="1:5">
      <c r="A101" s="106"/>
      <c r="C101" s="108" t="s">
        <v>960</v>
      </c>
      <c r="D101" s="109"/>
      <c r="E101" s="110"/>
    </row>
    <row r="102" spans="1:5">
      <c r="A102" s="106"/>
      <c r="C102" s="120" t="s">
        <v>1040</v>
      </c>
      <c r="D102" s="109"/>
      <c r="E102" s="110"/>
    </row>
    <row r="103" spans="1:5">
      <c r="A103" s="106"/>
      <c r="C103" s="108" t="s">
        <v>208</v>
      </c>
      <c r="D103" s="109"/>
      <c r="E103" s="110"/>
    </row>
    <row r="104" spans="1:5">
      <c r="A104" s="106"/>
      <c r="C104" s="108" t="s">
        <v>1037</v>
      </c>
      <c r="D104" s="109"/>
      <c r="E104" s="110"/>
    </row>
    <row r="105" spans="1:5">
      <c r="A105" s="106"/>
      <c r="C105" s="120" t="s">
        <v>1043</v>
      </c>
      <c r="D105" s="109"/>
      <c r="E105" s="110"/>
    </row>
    <row r="106" spans="1:5">
      <c r="A106" s="106"/>
      <c r="C106" s="120" t="s">
        <v>1038</v>
      </c>
      <c r="D106" s="109"/>
      <c r="E106" s="110"/>
    </row>
    <row r="107" spans="1:5" ht="28.5">
      <c r="A107" s="106"/>
      <c r="C107" s="120" t="s">
        <v>1045</v>
      </c>
      <c r="D107" s="109"/>
      <c r="E107" s="110"/>
    </row>
    <row r="108" spans="1:5">
      <c r="A108" s="106"/>
      <c r="C108" s="120" t="s">
        <v>961</v>
      </c>
      <c r="D108" s="109"/>
      <c r="E108" s="110"/>
    </row>
    <row r="109" spans="1:5" ht="28.5">
      <c r="A109" s="106"/>
      <c r="C109" s="120" t="s">
        <v>1041</v>
      </c>
      <c r="D109" s="109"/>
      <c r="E109" s="110"/>
    </row>
    <row r="110" spans="1:5" ht="14.65" thickBot="1">
      <c r="A110" s="106"/>
      <c r="C110" s="120" t="s">
        <v>1042</v>
      </c>
      <c r="D110" s="109"/>
      <c r="E110" s="110"/>
    </row>
    <row r="111" spans="1:5">
      <c r="A111" s="94" t="s">
        <v>209</v>
      </c>
      <c r="B111" s="83" t="s">
        <v>210</v>
      </c>
      <c r="C111" s="104" t="s">
        <v>211</v>
      </c>
      <c r="D111" s="139" t="s">
        <v>1133</v>
      </c>
      <c r="E111" s="140" t="s">
        <v>1134</v>
      </c>
    </row>
    <row r="112" spans="1:5">
      <c r="A112" s="106" t="s">
        <v>60</v>
      </c>
      <c r="C112" s="108" t="s">
        <v>212</v>
      </c>
      <c r="D112" s="109"/>
      <c r="E112" s="110"/>
    </row>
    <row r="113" spans="1:5">
      <c r="A113" s="106"/>
      <c r="B113" s="119" t="s">
        <v>213</v>
      </c>
      <c r="C113" s="108" t="s">
        <v>214</v>
      </c>
      <c r="D113" s="109"/>
      <c r="E113" s="110"/>
    </row>
    <row r="114" spans="1:5" ht="28.5">
      <c r="A114" s="106"/>
      <c r="B114" s="119" t="s">
        <v>215</v>
      </c>
      <c r="C114" s="108" t="s">
        <v>216</v>
      </c>
      <c r="D114" s="109"/>
      <c r="E114" s="110"/>
    </row>
    <row r="115" spans="1:5">
      <c r="A115" s="106"/>
      <c r="B115" s="119" t="s">
        <v>210</v>
      </c>
      <c r="C115" s="108" t="s">
        <v>342</v>
      </c>
      <c r="D115" s="109"/>
      <c r="E115" s="110"/>
    </row>
    <row r="116" spans="1:5" ht="28.9" thickBot="1">
      <c r="A116" s="99"/>
      <c r="B116" s="121" t="s">
        <v>343</v>
      </c>
      <c r="C116" s="102" t="s">
        <v>344</v>
      </c>
      <c r="D116" s="112"/>
      <c r="E116" s="113"/>
    </row>
    <row r="117" spans="1:5" ht="42.75">
      <c r="A117" s="106" t="s">
        <v>217</v>
      </c>
      <c r="B117" s="107" t="s">
        <v>130</v>
      </c>
      <c r="C117" s="122" t="s">
        <v>218</v>
      </c>
      <c r="D117" s="109" t="s">
        <v>219</v>
      </c>
      <c r="E117" s="110" t="s">
        <v>220</v>
      </c>
    </row>
    <row r="118" spans="1:5" ht="43.15" thickBot="1">
      <c r="A118" s="106" t="s">
        <v>53</v>
      </c>
      <c r="C118" s="120" t="s">
        <v>221</v>
      </c>
      <c r="D118" s="109"/>
      <c r="E118" s="110"/>
    </row>
    <row r="119" spans="1:5">
      <c r="A119" s="94" t="s">
        <v>222</v>
      </c>
      <c r="B119" s="83" t="s">
        <v>223</v>
      </c>
      <c r="C119" s="104" t="s">
        <v>224</v>
      </c>
      <c r="D119" s="97" t="s">
        <v>225</v>
      </c>
      <c r="E119" s="105" t="s">
        <v>226</v>
      </c>
    </row>
    <row r="120" spans="1:5" ht="14.65" thickBot="1">
      <c r="A120" s="99" t="s">
        <v>53</v>
      </c>
      <c r="B120" s="111"/>
      <c r="C120" s="102" t="s">
        <v>227</v>
      </c>
      <c r="D120" s="112"/>
      <c r="E120" s="113"/>
    </row>
    <row r="121" spans="1:5" ht="42.75">
      <c r="A121" s="106" t="s">
        <v>228</v>
      </c>
      <c r="B121" s="119" t="s">
        <v>229</v>
      </c>
      <c r="C121" s="104" t="s">
        <v>230</v>
      </c>
      <c r="D121" s="109" t="s">
        <v>231</v>
      </c>
      <c r="E121" s="110" t="s">
        <v>232</v>
      </c>
    </row>
    <row r="122" spans="1:5" ht="28.5">
      <c r="A122" s="106" t="s">
        <v>60</v>
      </c>
      <c r="C122" s="108" t="s">
        <v>233</v>
      </c>
      <c r="D122" s="109"/>
      <c r="E122" s="110"/>
    </row>
    <row r="123" spans="1:5" ht="28.5">
      <c r="A123" s="106"/>
      <c r="C123" s="108" t="s">
        <v>234</v>
      </c>
      <c r="D123" s="109"/>
      <c r="E123" s="110"/>
    </row>
    <row r="124" spans="1:5" ht="42.75">
      <c r="A124" s="106"/>
      <c r="C124" s="108" t="s">
        <v>235</v>
      </c>
      <c r="D124" s="109"/>
      <c r="E124" s="110"/>
    </row>
    <row r="125" spans="1:5" ht="28.9" thickBot="1">
      <c r="A125" s="106"/>
      <c r="B125" s="119" t="s">
        <v>236</v>
      </c>
      <c r="C125" s="109" t="s">
        <v>237</v>
      </c>
      <c r="D125" s="109"/>
      <c r="E125" s="110"/>
    </row>
    <row r="126" spans="1:5" ht="28.9" thickBot="1">
      <c r="A126" s="94"/>
      <c r="B126" s="84" t="s">
        <v>238</v>
      </c>
      <c r="C126" s="97" t="s">
        <v>239</v>
      </c>
      <c r="D126" s="97" t="s">
        <v>240</v>
      </c>
      <c r="E126" s="105"/>
    </row>
    <row r="127" spans="1:5" ht="28.5">
      <c r="A127" s="141" t="s">
        <v>1047</v>
      </c>
      <c r="B127" s="142" t="s">
        <v>1137</v>
      </c>
      <c r="C127" s="155" t="s">
        <v>1048</v>
      </c>
      <c r="D127" s="146" t="s">
        <v>1136</v>
      </c>
      <c r="E127" s="140" t="s">
        <v>1135</v>
      </c>
    </row>
    <row r="128" spans="1:5" ht="28.9" thickBot="1">
      <c r="A128" s="99" t="s">
        <v>53</v>
      </c>
      <c r="B128" s="121"/>
      <c r="C128" s="112" t="s">
        <v>1049</v>
      </c>
      <c r="D128" s="149"/>
      <c r="E128" s="113"/>
    </row>
    <row r="129" spans="1:5" ht="42.75">
      <c r="A129" s="106" t="s">
        <v>241</v>
      </c>
      <c r="B129" s="150" t="s">
        <v>242</v>
      </c>
      <c r="C129" s="122" t="s">
        <v>243</v>
      </c>
      <c r="D129" s="109" t="s">
        <v>244</v>
      </c>
      <c r="E129" s="110" t="s">
        <v>245</v>
      </c>
    </row>
    <row r="130" spans="1:5" ht="28.5">
      <c r="A130" s="106" t="s">
        <v>47</v>
      </c>
      <c r="B130" s="128"/>
      <c r="C130" s="133" t="s">
        <v>246</v>
      </c>
      <c r="D130" s="122"/>
      <c r="E130" s="134"/>
    </row>
    <row r="131" spans="1:5" ht="28.9" thickBot="1">
      <c r="A131" s="99"/>
      <c r="B131" s="111" t="s">
        <v>1122</v>
      </c>
      <c r="C131" s="112" t="s">
        <v>1121</v>
      </c>
      <c r="D131" s="112" t="s">
        <v>1138</v>
      </c>
      <c r="E131" s="113" t="s">
        <v>1139</v>
      </c>
    </row>
    <row r="132" spans="1:5" ht="28.5">
      <c r="A132" s="106" t="s">
        <v>247</v>
      </c>
      <c r="B132" s="107" t="s">
        <v>248</v>
      </c>
      <c r="C132" s="122" t="s">
        <v>249</v>
      </c>
      <c r="D132" s="109" t="s">
        <v>219</v>
      </c>
      <c r="E132" s="110" t="s">
        <v>220</v>
      </c>
    </row>
    <row r="133" spans="1:5">
      <c r="A133" s="106" t="s">
        <v>82</v>
      </c>
      <c r="C133" s="108" t="s">
        <v>250</v>
      </c>
      <c r="D133" s="109"/>
      <c r="E133" s="110"/>
    </row>
    <row r="134" spans="1:5">
      <c r="A134" s="106"/>
      <c r="C134" s="108" t="s">
        <v>251</v>
      </c>
      <c r="D134" s="109"/>
      <c r="E134" s="110"/>
    </row>
    <row r="135" spans="1:5" ht="28.9" thickBot="1">
      <c r="A135" s="99"/>
      <c r="B135" s="111"/>
      <c r="C135" s="102" t="s">
        <v>252</v>
      </c>
      <c r="D135" s="112"/>
      <c r="E135" s="113"/>
    </row>
    <row r="136" spans="1:5" ht="43.15" thickBot="1">
      <c r="A136" s="89" t="s">
        <v>253</v>
      </c>
      <c r="B136" s="114" t="s">
        <v>254</v>
      </c>
      <c r="C136" s="91" t="s">
        <v>255</v>
      </c>
      <c r="D136" s="91" t="s">
        <v>169</v>
      </c>
      <c r="E136" s="115" t="s">
        <v>170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workbookViewId="0">
      <selection activeCell="G7" sqref="G7"/>
    </sheetView>
  </sheetViews>
  <sheetFormatPr defaultRowHeight="14.25"/>
  <cols>
    <col min="1" max="1" width="20.73046875" style="119" customWidth="1"/>
    <col min="2" max="2" width="17.73046875" style="119" customWidth="1"/>
    <col min="3" max="3" width="21.73046875" style="119" customWidth="1"/>
    <col min="4" max="4" width="15.73046875" style="119" customWidth="1"/>
    <col min="5" max="5" width="13.73046875" style="107" customWidth="1"/>
    <col min="6" max="7" width="9.1328125" style="107"/>
  </cols>
  <sheetData>
    <row r="1" spans="1:5" ht="25.9" thickBot="1">
      <c r="A1" s="82" t="s">
        <v>256</v>
      </c>
      <c r="B1" s="84"/>
      <c r="C1" s="84"/>
      <c r="D1" s="85"/>
      <c r="E1" s="86"/>
    </row>
    <row r="2" spans="1:5" ht="14.65" thickBot="1">
      <c r="A2" s="225" t="s">
        <v>0</v>
      </c>
      <c r="B2" s="226" t="s">
        <v>1</v>
      </c>
      <c r="C2" s="226" t="s">
        <v>2</v>
      </c>
      <c r="D2" s="226" t="s">
        <v>3</v>
      </c>
      <c r="E2" s="227" t="s">
        <v>4</v>
      </c>
    </row>
    <row r="3" spans="1:5" ht="14.65" thickBot="1">
      <c r="A3" s="99" t="s">
        <v>1187</v>
      </c>
      <c r="B3" s="267" t="s">
        <v>1188</v>
      </c>
      <c r="C3" s="112" t="s">
        <v>260</v>
      </c>
      <c r="D3" s="158" t="s">
        <v>261</v>
      </c>
      <c r="E3" s="159" t="s">
        <v>1142</v>
      </c>
    </row>
    <row r="4" spans="1:5" ht="28.9" thickBot="1">
      <c r="A4" s="89" t="s">
        <v>262</v>
      </c>
      <c r="B4" s="90" t="s">
        <v>263</v>
      </c>
      <c r="C4" s="91" t="s">
        <v>264</v>
      </c>
      <c r="D4" s="160" t="s">
        <v>265</v>
      </c>
      <c r="E4" s="161" t="s">
        <v>266</v>
      </c>
    </row>
    <row r="5" spans="1:5" ht="14.65" thickBot="1">
      <c r="A5" s="89" t="s">
        <v>267</v>
      </c>
      <c r="B5" s="90" t="s">
        <v>268</v>
      </c>
      <c r="C5" s="91" t="s">
        <v>269</v>
      </c>
      <c r="D5" s="160" t="s">
        <v>930</v>
      </c>
      <c r="E5" s="161" t="s">
        <v>911</v>
      </c>
    </row>
    <row r="6" spans="1:5" ht="28.9" thickBot="1">
      <c r="A6" s="94" t="s">
        <v>1026</v>
      </c>
      <c r="B6" s="114" t="s">
        <v>863</v>
      </c>
      <c r="C6" s="91" t="s">
        <v>857</v>
      </c>
      <c r="D6" s="91"/>
      <c r="E6" s="115"/>
    </row>
    <row r="7" spans="1:5" ht="28.5">
      <c r="A7" s="162" t="s">
        <v>546</v>
      </c>
      <c r="B7" s="163" t="s">
        <v>270</v>
      </c>
      <c r="C7" s="104" t="s">
        <v>271</v>
      </c>
      <c r="D7" s="84" t="s">
        <v>272</v>
      </c>
      <c r="E7" s="164" t="s">
        <v>273</v>
      </c>
    </row>
    <row r="8" spans="1:5">
      <c r="A8" s="165" t="s">
        <v>82</v>
      </c>
      <c r="C8" s="108" t="s">
        <v>274</v>
      </c>
      <c r="E8" s="159"/>
    </row>
    <row r="9" spans="1:5">
      <c r="A9" s="165"/>
      <c r="C9" s="108" t="s">
        <v>275</v>
      </c>
      <c r="E9" s="159"/>
    </row>
    <row r="10" spans="1:5" ht="14.65" thickBot="1">
      <c r="A10" s="166"/>
      <c r="B10" s="121"/>
      <c r="C10" s="178" t="s">
        <v>1127</v>
      </c>
      <c r="D10" s="121"/>
      <c r="E10" s="167"/>
    </row>
    <row r="11" spans="1:5" ht="14.65" thickBot="1">
      <c r="A11" s="99" t="s">
        <v>276</v>
      </c>
      <c r="B11" s="121" t="s">
        <v>277</v>
      </c>
      <c r="C11" s="112" t="s">
        <v>84</v>
      </c>
      <c r="D11" s="158" t="s">
        <v>278</v>
      </c>
      <c r="E11" s="167" t="s">
        <v>279</v>
      </c>
    </row>
    <row r="12" spans="1:5" ht="28.9" thickBot="1">
      <c r="A12" s="94" t="s">
        <v>280</v>
      </c>
      <c r="B12" s="84" t="s">
        <v>281</v>
      </c>
      <c r="C12" s="97" t="s">
        <v>282</v>
      </c>
      <c r="D12" s="179" t="s">
        <v>1140</v>
      </c>
      <c r="E12" s="180" t="s">
        <v>1141</v>
      </c>
    </row>
    <row r="13" spans="1:5" ht="28.5">
      <c r="A13" s="94" t="s">
        <v>283</v>
      </c>
      <c r="B13" s="84" t="s">
        <v>284</v>
      </c>
      <c r="C13" s="126" t="s">
        <v>285</v>
      </c>
      <c r="D13" s="168" t="s">
        <v>286</v>
      </c>
      <c r="E13" s="164" t="s">
        <v>287</v>
      </c>
    </row>
    <row r="14" spans="1:5">
      <c r="A14" s="106" t="s">
        <v>82</v>
      </c>
      <c r="C14" s="133" t="s">
        <v>288</v>
      </c>
      <c r="D14" s="169"/>
      <c r="E14" s="159"/>
    </row>
    <row r="15" spans="1:5">
      <c r="A15" s="106"/>
      <c r="C15" s="133" t="s">
        <v>289</v>
      </c>
      <c r="D15" s="169"/>
      <c r="E15" s="159"/>
    </row>
    <row r="16" spans="1:5" ht="28.9" thickBot="1">
      <c r="A16" s="99"/>
      <c r="B16" s="121" t="s">
        <v>290</v>
      </c>
      <c r="C16" s="101" t="s">
        <v>291</v>
      </c>
      <c r="D16" s="158"/>
      <c r="E16" s="167"/>
    </row>
    <row r="17" spans="1:5" ht="42.75">
      <c r="A17" s="106" t="s">
        <v>297</v>
      </c>
      <c r="B17" s="119" t="s">
        <v>298</v>
      </c>
      <c r="C17" s="122" t="s">
        <v>299</v>
      </c>
      <c r="D17" s="169" t="s">
        <v>300</v>
      </c>
      <c r="E17" s="159" t="s">
        <v>301</v>
      </c>
    </row>
    <row r="18" spans="1:5" ht="28.9" thickBot="1">
      <c r="A18" s="99" t="s">
        <v>53</v>
      </c>
      <c r="B18" s="121"/>
      <c r="C18" s="102" t="s">
        <v>302</v>
      </c>
      <c r="D18" s="158"/>
      <c r="E18" s="167"/>
    </row>
    <row r="19" spans="1:5" ht="28.9" thickBot="1">
      <c r="A19" s="99" t="s">
        <v>303</v>
      </c>
      <c r="B19" s="121" t="s">
        <v>304</v>
      </c>
      <c r="C19" s="112" t="s">
        <v>305</v>
      </c>
      <c r="D19" s="160" t="s">
        <v>306</v>
      </c>
      <c r="E19" s="161" t="s">
        <v>307</v>
      </c>
    </row>
    <row r="20" spans="1:5" ht="28.9" thickBot="1">
      <c r="A20" s="89" t="s">
        <v>311</v>
      </c>
      <c r="B20" s="90" t="s">
        <v>312</v>
      </c>
      <c r="C20" s="91" t="s">
        <v>313</v>
      </c>
      <c r="D20" s="160" t="s">
        <v>314</v>
      </c>
      <c r="E20" s="161" t="s">
        <v>315</v>
      </c>
    </row>
    <row r="21" spans="1:5" ht="28.9" thickBot="1">
      <c r="A21" s="89" t="s">
        <v>316</v>
      </c>
      <c r="B21" s="90" t="s">
        <v>317</v>
      </c>
      <c r="C21" s="91" t="s">
        <v>318</v>
      </c>
      <c r="D21" s="160" t="s">
        <v>319</v>
      </c>
      <c r="E21" s="161" t="s">
        <v>320</v>
      </c>
    </row>
    <row r="22" spans="1:5" ht="28.9" thickBot="1">
      <c r="A22" s="106" t="s">
        <v>321</v>
      </c>
      <c r="B22" s="152" t="s">
        <v>322</v>
      </c>
      <c r="C22" s="109" t="s">
        <v>323</v>
      </c>
      <c r="D22" s="169" t="s">
        <v>324</v>
      </c>
      <c r="E22" s="159" t="s">
        <v>325</v>
      </c>
    </row>
    <row r="23" spans="1:5" ht="43.15" thickBot="1">
      <c r="A23" s="99" t="s">
        <v>53</v>
      </c>
      <c r="B23" s="102" t="s">
        <v>946</v>
      </c>
      <c r="C23" s="102" t="s">
        <v>326</v>
      </c>
      <c r="D23" s="170" t="s">
        <v>811</v>
      </c>
      <c r="E23" s="171" t="s">
        <v>812</v>
      </c>
    </row>
    <row r="24" spans="1:5" ht="28.5">
      <c r="A24" s="94" t="s">
        <v>327</v>
      </c>
      <c r="B24" s="97" t="s">
        <v>328</v>
      </c>
      <c r="C24" s="104" t="s">
        <v>329</v>
      </c>
      <c r="D24" s="168" t="s">
        <v>1009</v>
      </c>
      <c r="E24" s="164" t="s">
        <v>330</v>
      </c>
    </row>
    <row r="25" spans="1:5" ht="14.65" thickBot="1">
      <c r="A25" s="99" t="s">
        <v>53</v>
      </c>
      <c r="B25" s="112"/>
      <c r="C25" s="102" t="s">
        <v>331</v>
      </c>
      <c r="D25" s="158"/>
      <c r="E25" s="167"/>
    </row>
    <row r="26" spans="1:5" ht="28.5">
      <c r="A26" s="106" t="s">
        <v>332</v>
      </c>
      <c r="B26" s="152" t="s">
        <v>333</v>
      </c>
      <c r="C26" s="122" t="s">
        <v>334</v>
      </c>
      <c r="D26" s="139" t="s">
        <v>1131</v>
      </c>
      <c r="E26" s="140" t="s">
        <v>1132</v>
      </c>
    </row>
    <row r="27" spans="1:5" ht="28.5">
      <c r="A27" s="106" t="s">
        <v>1089</v>
      </c>
      <c r="B27" s="148"/>
      <c r="C27" s="109" t="s">
        <v>1090</v>
      </c>
      <c r="D27" s="169"/>
      <c r="E27" s="159"/>
    </row>
    <row r="28" spans="1:5" ht="28.9" thickBot="1">
      <c r="A28" s="99" t="s">
        <v>53</v>
      </c>
      <c r="B28" s="172" t="s">
        <v>335</v>
      </c>
      <c r="C28" s="102" t="s">
        <v>336</v>
      </c>
      <c r="D28" s="158"/>
      <c r="E28" s="167"/>
    </row>
    <row r="29" spans="1:5" ht="28.5">
      <c r="A29" s="94" t="s">
        <v>345</v>
      </c>
      <c r="B29" s="84" t="s">
        <v>346</v>
      </c>
      <c r="C29" s="96" t="s">
        <v>347</v>
      </c>
      <c r="D29" s="173" t="s">
        <v>348</v>
      </c>
      <c r="E29" s="174" t="s">
        <v>349</v>
      </c>
    </row>
    <row r="30" spans="1:5" ht="14.65" thickBot="1">
      <c r="A30" s="99" t="s">
        <v>53</v>
      </c>
      <c r="B30" s="121"/>
      <c r="C30" s="112" t="s">
        <v>350</v>
      </c>
      <c r="D30" s="175"/>
      <c r="E30" s="176"/>
    </row>
    <row r="31" spans="1:5" ht="28.5">
      <c r="A31" s="94" t="s">
        <v>824</v>
      </c>
      <c r="B31" s="84" t="s">
        <v>351</v>
      </c>
      <c r="C31" s="104" t="s">
        <v>352</v>
      </c>
      <c r="D31" s="168" t="s">
        <v>353</v>
      </c>
      <c r="E31" s="164" t="s">
        <v>354</v>
      </c>
    </row>
    <row r="32" spans="1:5">
      <c r="A32" s="106" t="s">
        <v>355</v>
      </c>
      <c r="C32" s="108" t="s">
        <v>356</v>
      </c>
      <c r="D32" s="169"/>
      <c r="E32" s="159"/>
    </row>
    <row r="33" spans="1:5">
      <c r="A33" s="106"/>
      <c r="C33" s="108" t="s">
        <v>357</v>
      </c>
      <c r="D33" s="169"/>
      <c r="E33" s="159"/>
    </row>
    <row r="34" spans="1:5">
      <c r="A34" s="106"/>
      <c r="C34" s="108" t="s">
        <v>358</v>
      </c>
      <c r="D34" s="169"/>
      <c r="E34" s="159"/>
    </row>
    <row r="35" spans="1:5">
      <c r="A35" s="106"/>
      <c r="C35" s="120" t="s">
        <v>359</v>
      </c>
      <c r="D35" s="169"/>
      <c r="E35" s="159"/>
    </row>
    <row r="36" spans="1:5">
      <c r="A36" s="106"/>
      <c r="C36" s="108" t="s">
        <v>360</v>
      </c>
      <c r="D36" s="169"/>
      <c r="E36" s="159"/>
    </row>
    <row r="37" spans="1:5">
      <c r="A37" s="106"/>
      <c r="B37" s="119" t="s">
        <v>361</v>
      </c>
      <c r="C37" s="108" t="s">
        <v>362</v>
      </c>
      <c r="D37" s="169" t="s">
        <v>363</v>
      </c>
      <c r="E37" s="177" t="s">
        <v>364</v>
      </c>
    </row>
    <row r="38" spans="1:5">
      <c r="A38" s="106"/>
      <c r="C38" s="108" t="s">
        <v>365</v>
      </c>
      <c r="D38" s="169"/>
      <c r="E38" s="159"/>
    </row>
    <row r="39" spans="1:5">
      <c r="A39" s="106"/>
      <c r="C39" s="108" t="s">
        <v>366</v>
      </c>
      <c r="D39" s="169"/>
      <c r="E39" s="159"/>
    </row>
    <row r="40" spans="1:5" ht="14.65" thickBot="1">
      <c r="A40" s="99"/>
      <c r="B40" s="121"/>
      <c r="C40" s="102" t="s">
        <v>367</v>
      </c>
      <c r="D40" s="158"/>
      <c r="E40" s="1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38" workbookViewId="0">
      <selection activeCell="M55" sqref="M55"/>
    </sheetView>
  </sheetViews>
  <sheetFormatPr defaultRowHeight="14.25"/>
  <cols>
    <col min="1" max="1" width="23.1328125" customWidth="1"/>
    <col min="2" max="2" width="17.73046875" style="7" customWidth="1"/>
    <col min="3" max="3" width="21.73046875" style="7" customWidth="1"/>
    <col min="4" max="4" width="15.73046875" style="7" customWidth="1"/>
    <col min="5" max="5" width="13.73046875" customWidth="1"/>
    <col min="7" max="7" width="22.59765625" customWidth="1"/>
  </cols>
  <sheetData>
    <row r="1" spans="1:5" ht="25.9" thickBot="1">
      <c r="A1" s="1" t="s">
        <v>368</v>
      </c>
      <c r="B1" s="3"/>
      <c r="C1" s="3"/>
      <c r="D1" s="4"/>
      <c r="E1" s="5"/>
    </row>
    <row r="2" spans="1:5" ht="14.65" thickBot="1">
      <c r="A2" s="228" t="s">
        <v>0</v>
      </c>
      <c r="B2" s="229" t="s">
        <v>1</v>
      </c>
      <c r="C2" s="229" t="s">
        <v>2</v>
      </c>
      <c r="D2" s="229" t="s">
        <v>3</v>
      </c>
      <c r="E2" s="230" t="s">
        <v>4</v>
      </c>
    </row>
    <row r="3" spans="1:5" ht="28.5">
      <c r="A3" s="11" t="s">
        <v>369</v>
      </c>
      <c r="B3" s="7" t="s">
        <v>370</v>
      </c>
      <c r="C3" s="35" t="s">
        <v>371</v>
      </c>
      <c r="D3" s="34" t="s">
        <v>372</v>
      </c>
      <c r="E3" s="39" t="s">
        <v>373</v>
      </c>
    </row>
    <row r="4" spans="1:5" ht="14.65" thickBot="1">
      <c r="A4" s="38" t="s">
        <v>53</v>
      </c>
      <c r="C4" s="56" t="s">
        <v>374</v>
      </c>
      <c r="D4" s="37"/>
      <c r="E4" s="40" t="s">
        <v>373</v>
      </c>
    </row>
    <row r="5" spans="1:5" ht="28.5">
      <c r="A5" s="41" t="s">
        <v>375</v>
      </c>
      <c r="B5" s="3" t="s">
        <v>376</v>
      </c>
      <c r="C5" s="45" t="s">
        <v>377</v>
      </c>
      <c r="D5" s="34" t="s">
        <v>888</v>
      </c>
      <c r="E5" s="34" t="s">
        <v>937</v>
      </c>
    </row>
    <row r="6" spans="1:5" ht="28.5">
      <c r="A6" s="38" t="s">
        <v>47</v>
      </c>
      <c r="B6" s="7" t="s">
        <v>378</v>
      </c>
      <c r="C6" s="31" t="s">
        <v>379</v>
      </c>
      <c r="D6" s="37"/>
      <c r="E6" s="37"/>
    </row>
    <row r="7" spans="1:5" ht="28.9" thickBot="1">
      <c r="A7" s="42"/>
      <c r="B7" s="22"/>
      <c r="C7" s="46" t="s">
        <v>380</v>
      </c>
      <c r="D7" s="36"/>
      <c r="E7" s="36"/>
    </row>
    <row r="8" spans="1:5" ht="28.9" thickBot="1">
      <c r="A8" s="11" t="s">
        <v>381</v>
      </c>
      <c r="B8" s="12" t="s">
        <v>382</v>
      </c>
      <c r="C8" s="31" t="s">
        <v>383</v>
      </c>
      <c r="D8" s="49" t="s">
        <v>384</v>
      </c>
      <c r="E8" s="26" t="s">
        <v>933</v>
      </c>
    </row>
    <row r="9" spans="1:5" ht="28.5">
      <c r="A9" s="41" t="s">
        <v>107</v>
      </c>
      <c r="B9" s="3" t="s">
        <v>385</v>
      </c>
      <c r="C9" s="45" t="s">
        <v>386</v>
      </c>
      <c r="D9" s="181" t="s">
        <v>1143</v>
      </c>
      <c r="E9" s="182" t="s">
        <v>1144</v>
      </c>
    </row>
    <row r="10" spans="1:5" ht="28.5">
      <c r="A10" s="38"/>
      <c r="C10" s="48" t="s">
        <v>387</v>
      </c>
      <c r="D10" s="49"/>
      <c r="E10" s="25"/>
    </row>
    <row r="11" spans="1:5" ht="28.5">
      <c r="A11" s="38"/>
      <c r="C11" s="48" t="s">
        <v>846</v>
      </c>
      <c r="D11" s="49"/>
      <c r="E11" s="25"/>
    </row>
    <row r="12" spans="1:5" ht="28.5">
      <c r="A12" s="38"/>
      <c r="C12" s="48" t="s">
        <v>845</v>
      </c>
      <c r="D12" s="49"/>
      <c r="E12" s="25"/>
    </row>
    <row r="13" spans="1:5">
      <c r="A13" s="38"/>
      <c r="C13" s="48" t="s">
        <v>388</v>
      </c>
      <c r="D13" s="49"/>
      <c r="E13" s="25"/>
    </row>
    <row r="14" spans="1:5">
      <c r="A14" s="38"/>
      <c r="C14" s="48" t="s">
        <v>389</v>
      </c>
      <c r="D14" s="49"/>
      <c r="E14" s="25"/>
    </row>
    <row r="15" spans="1:5" ht="28.9" thickBot="1">
      <c r="A15" s="38"/>
      <c r="C15" s="56" t="s">
        <v>390</v>
      </c>
      <c r="D15" s="49"/>
      <c r="E15" s="25"/>
    </row>
    <row r="16" spans="1:5" ht="28.5">
      <c r="A16" s="41" t="s">
        <v>47</v>
      </c>
      <c r="B16" s="3" t="s">
        <v>391</v>
      </c>
      <c r="C16" s="45" t="s">
        <v>392</v>
      </c>
      <c r="D16" s="181" t="s">
        <v>1143</v>
      </c>
      <c r="E16" s="182" t="s">
        <v>1144</v>
      </c>
    </row>
    <row r="17" spans="1:5" ht="28.5">
      <c r="A17" s="38"/>
      <c r="C17" s="48" t="s">
        <v>393</v>
      </c>
      <c r="D17" s="49"/>
      <c r="E17" s="25"/>
    </row>
    <row r="18" spans="1:5" ht="14.65" thickBot="1">
      <c r="A18" s="38"/>
      <c r="C18" s="56" t="s">
        <v>394</v>
      </c>
      <c r="D18" s="49"/>
      <c r="E18" s="25"/>
    </row>
    <row r="19" spans="1:5">
      <c r="A19" s="41" t="s">
        <v>53</v>
      </c>
      <c r="B19" s="3" t="s">
        <v>395</v>
      </c>
      <c r="C19" s="45" t="s">
        <v>396</v>
      </c>
      <c r="D19" s="181" t="s">
        <v>1143</v>
      </c>
      <c r="E19" s="182" t="s">
        <v>1144</v>
      </c>
    </row>
    <row r="20" spans="1:5" ht="43.15" thickBot="1">
      <c r="A20" s="42"/>
      <c r="B20" s="22"/>
      <c r="C20" s="46" t="s">
        <v>397</v>
      </c>
      <c r="D20" s="49"/>
      <c r="E20" s="25"/>
    </row>
    <row r="21" spans="1:5" ht="30" customHeight="1" thickBot="1">
      <c r="A21" s="42"/>
      <c r="B21" s="17" t="s">
        <v>398</v>
      </c>
      <c r="C21" s="33" t="s">
        <v>399</v>
      </c>
      <c r="D21" s="55" t="s">
        <v>384</v>
      </c>
      <c r="E21" s="10" t="s">
        <v>933</v>
      </c>
    </row>
    <row r="22" spans="1:5" ht="30" customHeight="1" thickBot="1">
      <c r="A22" s="43"/>
      <c r="B22" s="20" t="s">
        <v>400</v>
      </c>
      <c r="C22" s="44" t="s">
        <v>401</v>
      </c>
      <c r="D22" s="49" t="s">
        <v>384</v>
      </c>
      <c r="E22" s="13" t="s">
        <v>933</v>
      </c>
    </row>
    <row r="23" spans="1:5" ht="30" customHeight="1" thickBot="1">
      <c r="A23" s="42"/>
      <c r="B23" s="17" t="s">
        <v>402</v>
      </c>
      <c r="C23" s="33" t="s">
        <v>403</v>
      </c>
      <c r="D23" s="47" t="s">
        <v>384</v>
      </c>
      <c r="E23" s="18" t="s">
        <v>933</v>
      </c>
    </row>
    <row r="24" spans="1:5" ht="30" customHeight="1">
      <c r="A24" s="41" t="s">
        <v>404</v>
      </c>
      <c r="B24" s="9" t="s">
        <v>405</v>
      </c>
      <c r="C24" s="145" t="s">
        <v>406</v>
      </c>
      <c r="D24" s="183" t="s">
        <v>934</v>
      </c>
      <c r="E24" s="159" t="s">
        <v>407</v>
      </c>
    </row>
    <row r="25" spans="1:5" ht="30" customHeight="1">
      <c r="A25" s="38" t="s">
        <v>47</v>
      </c>
      <c r="B25" s="31"/>
      <c r="C25" s="184" t="s">
        <v>408</v>
      </c>
      <c r="D25" s="183"/>
      <c r="E25" s="159"/>
    </row>
    <row r="26" spans="1:5" ht="30" customHeight="1" thickBot="1">
      <c r="A26" s="42"/>
      <c r="B26" s="17"/>
      <c r="C26" s="172" t="s">
        <v>844</v>
      </c>
      <c r="D26" s="185"/>
      <c r="E26" s="167"/>
    </row>
    <row r="27" spans="1:5" ht="30" customHeight="1" thickBot="1">
      <c r="A27" s="43"/>
      <c r="B27" s="20" t="s">
        <v>409</v>
      </c>
      <c r="C27" s="186" t="s">
        <v>410</v>
      </c>
      <c r="D27" s="187" t="s">
        <v>934</v>
      </c>
      <c r="E27" s="161" t="s">
        <v>407</v>
      </c>
    </row>
    <row r="28" spans="1:5" ht="30" customHeight="1" thickBot="1">
      <c r="A28" s="43"/>
      <c r="B28" s="20" t="s">
        <v>411</v>
      </c>
      <c r="C28" s="44" t="s">
        <v>412</v>
      </c>
      <c r="D28" s="190" t="s">
        <v>1146</v>
      </c>
      <c r="E28" s="191" t="s">
        <v>1145</v>
      </c>
    </row>
    <row r="29" spans="1:5" ht="30" customHeight="1">
      <c r="A29" s="41" t="s">
        <v>71</v>
      </c>
      <c r="B29" s="30" t="s">
        <v>413</v>
      </c>
      <c r="C29" s="45" t="s">
        <v>414</v>
      </c>
      <c r="D29" s="192" t="s">
        <v>1146</v>
      </c>
      <c r="E29" s="182" t="s">
        <v>1145</v>
      </c>
    </row>
    <row r="30" spans="1:5" ht="30" customHeight="1">
      <c r="A30" s="38"/>
      <c r="B30" s="31"/>
      <c r="C30" s="48" t="s">
        <v>415</v>
      </c>
      <c r="D30" s="49"/>
      <c r="E30" s="25"/>
    </row>
    <row r="31" spans="1:5" ht="30" customHeight="1">
      <c r="A31" s="38"/>
      <c r="B31" s="31"/>
      <c r="C31" s="48" t="s">
        <v>416</v>
      </c>
      <c r="D31" s="49"/>
      <c r="E31" s="25"/>
    </row>
    <row r="32" spans="1:5" ht="30" customHeight="1">
      <c r="A32" s="38"/>
      <c r="B32" s="31"/>
      <c r="C32" s="48" t="s">
        <v>417</v>
      </c>
      <c r="D32" s="49"/>
      <c r="E32" s="25"/>
    </row>
    <row r="33" spans="1:5" ht="30" customHeight="1">
      <c r="A33" s="38"/>
      <c r="B33" s="31"/>
      <c r="C33" s="48" t="s">
        <v>418</v>
      </c>
      <c r="D33" s="49"/>
      <c r="E33" s="25"/>
    </row>
    <row r="34" spans="1:5" ht="30" customHeight="1">
      <c r="A34" s="38"/>
      <c r="B34" s="31"/>
      <c r="C34" s="48" t="s">
        <v>419</v>
      </c>
      <c r="D34" s="49"/>
      <c r="E34" s="25"/>
    </row>
    <row r="35" spans="1:5" ht="30" customHeight="1">
      <c r="A35" s="38"/>
      <c r="B35" s="31"/>
      <c r="C35" s="48" t="s">
        <v>420</v>
      </c>
      <c r="D35" s="49"/>
      <c r="E35" s="25"/>
    </row>
    <row r="36" spans="1:5" ht="30" customHeight="1" thickBot="1">
      <c r="A36" s="42"/>
      <c r="B36" s="33"/>
      <c r="C36" s="46" t="s">
        <v>421</v>
      </c>
      <c r="D36" s="47"/>
      <c r="E36" s="28"/>
    </row>
    <row r="37" spans="1:5" ht="28.9" thickBot="1">
      <c r="A37" s="8" t="s">
        <v>422</v>
      </c>
      <c r="B37" s="3" t="s">
        <v>423</v>
      </c>
      <c r="C37" s="145" t="s">
        <v>424</v>
      </c>
      <c r="D37" s="183" t="s">
        <v>935</v>
      </c>
      <c r="E37" s="177" t="s">
        <v>936</v>
      </c>
    </row>
    <row r="38" spans="1:5" ht="28.5">
      <c r="A38" s="41" t="s">
        <v>53</v>
      </c>
      <c r="B38" s="3" t="s">
        <v>425</v>
      </c>
      <c r="C38" s="104" t="s">
        <v>426</v>
      </c>
      <c r="D38" s="84" t="s">
        <v>427</v>
      </c>
      <c r="E38" s="164" t="s">
        <v>428</v>
      </c>
    </row>
    <row r="39" spans="1:5" ht="14.65" thickBot="1">
      <c r="A39" s="42"/>
      <c r="B39" s="22"/>
      <c r="C39" s="178" t="s">
        <v>1150</v>
      </c>
      <c r="D39" s="121"/>
      <c r="E39" s="167"/>
    </row>
    <row r="40" spans="1:5" ht="14.65" thickBot="1">
      <c r="A40" s="42"/>
      <c r="B40" s="22" t="s">
        <v>429</v>
      </c>
      <c r="C40" s="172" t="s">
        <v>430</v>
      </c>
      <c r="D40" s="185" t="s">
        <v>431</v>
      </c>
      <c r="E40" s="176" t="s">
        <v>432</v>
      </c>
    </row>
    <row r="41" spans="1:5" ht="43.15" thickBot="1">
      <c r="A41" s="43"/>
      <c r="B41" s="23" t="s">
        <v>433</v>
      </c>
      <c r="C41" s="186" t="s">
        <v>434</v>
      </c>
      <c r="D41" s="183" t="s">
        <v>935</v>
      </c>
      <c r="E41" s="177" t="s">
        <v>936</v>
      </c>
    </row>
    <row r="42" spans="1:5" ht="28.9" thickBot="1">
      <c r="A42" s="43"/>
      <c r="B42" s="23" t="s">
        <v>435</v>
      </c>
      <c r="C42" s="186" t="s">
        <v>436</v>
      </c>
      <c r="D42" s="187"/>
      <c r="E42" s="161"/>
    </row>
    <row r="43" spans="1:5" ht="28.9" thickBot="1">
      <c r="A43" s="43"/>
      <c r="B43" s="23" t="s">
        <v>437</v>
      </c>
      <c r="C43" s="186" t="s">
        <v>438</v>
      </c>
      <c r="D43" s="183" t="s">
        <v>935</v>
      </c>
      <c r="E43" s="177" t="s">
        <v>936</v>
      </c>
    </row>
    <row r="44" spans="1:5" ht="28.5">
      <c r="A44" s="41" t="s">
        <v>47</v>
      </c>
      <c r="B44" s="3" t="s">
        <v>439</v>
      </c>
      <c r="C44" s="170" t="s">
        <v>440</v>
      </c>
      <c r="D44" s="181" t="s">
        <v>1147</v>
      </c>
      <c r="E44" s="180" t="s">
        <v>1148</v>
      </c>
    </row>
    <row r="45" spans="1:5">
      <c r="A45" s="38"/>
      <c r="C45" s="48" t="s">
        <v>441</v>
      </c>
      <c r="D45" s="49"/>
      <c r="E45" s="25"/>
    </row>
    <row r="46" spans="1:5" ht="28.9" thickBot="1">
      <c r="A46" s="42"/>
      <c r="B46" s="22"/>
      <c r="C46" s="46" t="s">
        <v>442</v>
      </c>
      <c r="D46" s="47"/>
      <c r="E46" s="28"/>
    </row>
    <row r="47" spans="1:5" ht="28.9" thickBot="1">
      <c r="A47" s="43"/>
      <c r="B47" s="23" t="s">
        <v>443</v>
      </c>
      <c r="C47" s="44" t="s">
        <v>444</v>
      </c>
      <c r="D47" s="52" t="s">
        <v>431</v>
      </c>
      <c r="E47" s="50" t="s">
        <v>432</v>
      </c>
    </row>
    <row r="48" spans="1:5" ht="14.65" thickBot="1">
      <c r="A48" s="41"/>
      <c r="B48" s="3" t="s">
        <v>445</v>
      </c>
      <c r="C48" s="30" t="s">
        <v>446</v>
      </c>
      <c r="D48" s="55" t="s">
        <v>431</v>
      </c>
      <c r="E48" s="50" t="s">
        <v>432</v>
      </c>
    </row>
    <row r="49" spans="1:5" ht="28.5">
      <c r="A49" s="41" t="s">
        <v>47</v>
      </c>
      <c r="B49" s="3" t="s">
        <v>447</v>
      </c>
      <c r="C49" s="3" t="s">
        <v>448</v>
      </c>
      <c r="D49" s="55" t="s">
        <v>431</v>
      </c>
      <c r="E49" s="37" t="s">
        <v>432</v>
      </c>
    </row>
    <row r="50" spans="1:5" ht="28.5">
      <c r="A50" s="38"/>
      <c r="C50" s="7" t="s">
        <v>449</v>
      </c>
      <c r="D50" s="49"/>
      <c r="E50" s="37"/>
    </row>
    <row r="51" spans="1:5" ht="28.9" thickBot="1">
      <c r="A51" s="42"/>
      <c r="B51" s="22"/>
      <c r="C51" s="22" t="s">
        <v>450</v>
      </c>
      <c r="D51" s="47"/>
      <c r="E51" s="36"/>
    </row>
    <row r="52" spans="1:5" ht="28.9" thickBot="1">
      <c r="A52" s="38"/>
      <c r="B52" s="7" t="s">
        <v>451</v>
      </c>
      <c r="C52" s="148" t="s">
        <v>452</v>
      </c>
      <c r="D52" s="183" t="s">
        <v>935</v>
      </c>
      <c r="E52" s="177" t="s">
        <v>936</v>
      </c>
    </row>
    <row r="53" spans="1:5" ht="30" customHeight="1">
      <c r="A53" s="41" t="s">
        <v>60</v>
      </c>
      <c r="B53" s="3" t="s">
        <v>453</v>
      </c>
      <c r="C53" s="170" t="s">
        <v>454</v>
      </c>
      <c r="D53" s="189" t="s">
        <v>431</v>
      </c>
      <c r="E53" s="174" t="s">
        <v>432</v>
      </c>
    </row>
    <row r="54" spans="1:5" ht="30" customHeight="1">
      <c r="A54" s="38"/>
      <c r="C54" s="184" t="s">
        <v>455</v>
      </c>
      <c r="D54" s="183"/>
      <c r="E54" s="177"/>
    </row>
    <row r="55" spans="1:5" ht="30" customHeight="1">
      <c r="A55" s="38"/>
      <c r="C55" s="184" t="s">
        <v>456</v>
      </c>
      <c r="D55" s="193"/>
      <c r="E55" s="194"/>
    </row>
    <row r="56" spans="1:5" ht="30" customHeight="1">
      <c r="A56" s="38"/>
      <c r="C56" s="184" t="s">
        <v>860</v>
      </c>
      <c r="D56" s="183"/>
      <c r="E56" s="177"/>
    </row>
    <row r="57" spans="1:5" ht="30" customHeight="1">
      <c r="A57" s="38"/>
      <c r="C57" s="184" t="s">
        <v>861</v>
      </c>
      <c r="D57" s="183"/>
      <c r="E57" s="177"/>
    </row>
    <row r="58" spans="1:5" ht="30" customHeight="1" thickBot="1">
      <c r="A58" s="38"/>
      <c r="B58" s="200"/>
      <c r="C58" s="148" t="s">
        <v>457</v>
      </c>
      <c r="D58" s="183"/>
      <c r="E58" s="159"/>
    </row>
    <row r="59" spans="1:5" ht="30" customHeight="1">
      <c r="A59" s="41" t="s">
        <v>53</v>
      </c>
      <c r="B59" s="3" t="s">
        <v>460</v>
      </c>
      <c r="C59" s="104" t="s">
        <v>461</v>
      </c>
      <c r="D59" s="142" t="s">
        <v>427</v>
      </c>
      <c r="E59" s="180" t="s">
        <v>432</v>
      </c>
    </row>
    <row r="60" spans="1:5" ht="30" customHeight="1" thickBot="1">
      <c r="A60" s="42"/>
      <c r="B60" s="22"/>
      <c r="C60" s="178" t="s">
        <v>1149</v>
      </c>
      <c r="D60" s="121"/>
      <c r="E60" s="167"/>
    </row>
    <row r="61" spans="1:5" ht="30" customHeight="1" thickBot="1">
      <c r="A61" s="42" t="s">
        <v>462</v>
      </c>
      <c r="B61" s="22" t="s">
        <v>463</v>
      </c>
      <c r="C61" s="172" t="s">
        <v>464</v>
      </c>
      <c r="D61" s="185" t="s">
        <v>935</v>
      </c>
      <c r="E61" s="176" t="s">
        <v>936</v>
      </c>
    </row>
    <row r="62" spans="1:5" ht="30" customHeight="1">
      <c r="A62" s="38" t="s">
        <v>10</v>
      </c>
      <c r="B62" s="7" t="s">
        <v>465</v>
      </c>
      <c r="C62" s="152" t="s">
        <v>466</v>
      </c>
      <c r="D62" s="183" t="s">
        <v>427</v>
      </c>
      <c r="E62" s="159" t="s">
        <v>428</v>
      </c>
    </row>
    <row r="63" spans="1:5" ht="30" customHeight="1">
      <c r="A63" s="38"/>
      <c r="C63" s="184" t="s">
        <v>467</v>
      </c>
      <c r="D63" s="183"/>
      <c r="E63" s="159"/>
    </row>
    <row r="64" spans="1:5" ht="30" customHeight="1">
      <c r="A64" s="38"/>
      <c r="C64" s="184" t="s">
        <v>468</v>
      </c>
      <c r="D64" s="183"/>
      <c r="E64" s="159"/>
    </row>
    <row r="65" spans="1:5" ht="30" customHeight="1">
      <c r="A65" s="38"/>
      <c r="C65" s="184" t="s">
        <v>469</v>
      </c>
      <c r="D65" s="183"/>
      <c r="E65" s="159"/>
    </row>
    <row r="66" spans="1:5" ht="30" customHeight="1" thickBot="1">
      <c r="A66" s="42"/>
      <c r="B66" s="22"/>
      <c r="C66" s="195" t="s">
        <v>470</v>
      </c>
      <c r="D66" s="196" t="s">
        <v>458</v>
      </c>
      <c r="E66" s="197" t="s">
        <v>459</v>
      </c>
    </row>
    <row r="67" spans="1:5" ht="30" customHeight="1">
      <c r="A67" s="41" t="s">
        <v>471</v>
      </c>
      <c r="B67" s="3" t="s">
        <v>472</v>
      </c>
      <c r="C67" s="170" t="s">
        <v>444</v>
      </c>
      <c r="D67" s="189" t="s">
        <v>473</v>
      </c>
      <c r="E67" s="164" t="s">
        <v>474</v>
      </c>
    </row>
    <row r="68" spans="1:5" ht="30" customHeight="1">
      <c r="A68" s="38" t="s">
        <v>475</v>
      </c>
      <c r="C68" s="184" t="s">
        <v>476</v>
      </c>
      <c r="D68" s="183"/>
      <c r="E68" s="159"/>
    </row>
    <row r="69" spans="1:5" ht="30" customHeight="1">
      <c r="A69" s="38"/>
      <c r="C69" s="184" t="s">
        <v>477</v>
      </c>
      <c r="D69" s="183"/>
      <c r="E69" s="159"/>
    </row>
    <row r="70" spans="1:5" ht="30" customHeight="1">
      <c r="A70" s="38"/>
      <c r="C70" s="184" t="s">
        <v>478</v>
      </c>
      <c r="D70" s="183"/>
      <c r="E70" s="159"/>
    </row>
    <row r="71" spans="1:5" ht="30" customHeight="1">
      <c r="A71" s="38"/>
      <c r="C71" s="184" t="s">
        <v>479</v>
      </c>
      <c r="D71" s="183"/>
      <c r="E71" s="159"/>
    </row>
    <row r="72" spans="1:5" ht="30" customHeight="1">
      <c r="A72" s="38"/>
      <c r="C72" s="184" t="s">
        <v>480</v>
      </c>
      <c r="D72" s="183"/>
      <c r="E72" s="159"/>
    </row>
    <row r="73" spans="1:5" ht="30" customHeight="1">
      <c r="A73" s="38"/>
      <c r="C73" s="184" t="s">
        <v>481</v>
      </c>
      <c r="D73" s="183"/>
      <c r="E73" s="159"/>
    </row>
    <row r="74" spans="1:5" ht="30" customHeight="1">
      <c r="A74" s="38"/>
      <c r="C74" s="184" t="s">
        <v>482</v>
      </c>
      <c r="D74" s="183"/>
      <c r="E74" s="159"/>
    </row>
    <row r="75" spans="1:5" ht="30" customHeight="1">
      <c r="A75" s="38"/>
      <c r="C75" s="184" t="s">
        <v>483</v>
      </c>
      <c r="D75" s="183"/>
      <c r="E75" s="159"/>
    </row>
    <row r="76" spans="1:5" ht="30" customHeight="1">
      <c r="A76" s="38"/>
      <c r="C76" s="184" t="s">
        <v>484</v>
      </c>
      <c r="D76" s="183"/>
      <c r="E76" s="159"/>
    </row>
    <row r="77" spans="1:5" ht="30" customHeight="1">
      <c r="A77" s="38"/>
      <c r="C77" s="184" t="s">
        <v>485</v>
      </c>
      <c r="D77" s="183"/>
      <c r="E77" s="159"/>
    </row>
    <row r="78" spans="1:5" ht="30" customHeight="1">
      <c r="A78" s="38"/>
      <c r="C78" s="198" t="s">
        <v>486</v>
      </c>
      <c r="D78" s="183"/>
      <c r="E78" s="159"/>
    </row>
    <row r="79" spans="1:5" ht="30" customHeight="1" thickBot="1">
      <c r="A79" s="42"/>
      <c r="B79" s="22"/>
      <c r="C79" s="195" t="s">
        <v>487</v>
      </c>
      <c r="D79" s="185"/>
      <c r="E79" s="159"/>
    </row>
    <row r="80" spans="1:5" ht="30" customHeight="1" thickBot="1">
      <c r="A80" s="42"/>
      <c r="B80" s="33" t="s">
        <v>488</v>
      </c>
      <c r="C80" s="172" t="s">
        <v>489</v>
      </c>
      <c r="D80" s="185" t="s">
        <v>490</v>
      </c>
      <c r="E80" s="161"/>
    </row>
    <row r="81" spans="1:5" ht="30" customHeight="1">
      <c r="A81" s="41" t="s">
        <v>491</v>
      </c>
      <c r="B81" s="9" t="s">
        <v>492</v>
      </c>
      <c r="C81" s="170" t="s">
        <v>84</v>
      </c>
      <c r="D81" s="181" t="s">
        <v>991</v>
      </c>
      <c r="E81" s="164" t="s">
        <v>900</v>
      </c>
    </row>
    <row r="82" spans="1:5" ht="30" customHeight="1">
      <c r="A82" s="38" t="s">
        <v>82</v>
      </c>
      <c r="B82" s="24"/>
      <c r="C82" s="184" t="s">
        <v>493</v>
      </c>
      <c r="D82" s="183"/>
      <c r="E82" s="159"/>
    </row>
    <row r="83" spans="1:5" ht="30" customHeight="1" thickBot="1">
      <c r="A83" s="38"/>
      <c r="B83" s="12"/>
      <c r="C83" s="198" t="s">
        <v>826</v>
      </c>
      <c r="D83" s="183"/>
      <c r="E83" s="159"/>
    </row>
    <row r="84" spans="1:5" ht="30" customHeight="1" thickBot="1">
      <c r="A84" s="42"/>
      <c r="B84" s="16" t="s">
        <v>494</v>
      </c>
      <c r="C84" s="195" t="s">
        <v>495</v>
      </c>
      <c r="D84" s="187" t="s">
        <v>991</v>
      </c>
      <c r="E84" s="161" t="s">
        <v>900</v>
      </c>
    </row>
    <row r="85" spans="1:5" ht="30" customHeight="1">
      <c r="A85" s="38" t="s">
        <v>496</v>
      </c>
      <c r="B85" s="7" t="s">
        <v>497</v>
      </c>
      <c r="C85" s="152" t="s">
        <v>498</v>
      </c>
      <c r="D85" s="192" t="s">
        <v>1151</v>
      </c>
      <c r="E85" s="182" t="s">
        <v>499</v>
      </c>
    </row>
    <row r="86" spans="1:5" ht="30" customHeight="1" thickBot="1">
      <c r="A86" s="42" t="s">
        <v>53</v>
      </c>
      <c r="B86" s="22"/>
      <c r="C86" s="195" t="s">
        <v>500</v>
      </c>
      <c r="D86" s="185"/>
      <c r="E86" s="167"/>
    </row>
    <row r="87" spans="1:5" ht="30" customHeight="1" thickBot="1">
      <c r="A87" s="41" t="s">
        <v>501</v>
      </c>
      <c r="B87" s="3" t="s">
        <v>472</v>
      </c>
      <c r="C87" s="145" t="s">
        <v>502</v>
      </c>
      <c r="D87" s="181" t="s">
        <v>1152</v>
      </c>
      <c r="E87" s="180" t="s">
        <v>315</v>
      </c>
    </row>
    <row r="88" spans="1:5" ht="30" customHeight="1" thickBot="1">
      <c r="A88" s="43" t="s">
        <v>161</v>
      </c>
      <c r="B88" s="23" t="s">
        <v>162</v>
      </c>
      <c r="C88" s="186" t="s">
        <v>503</v>
      </c>
      <c r="D88" s="187" t="s">
        <v>504</v>
      </c>
      <c r="E88" s="161" t="s">
        <v>505</v>
      </c>
    </row>
    <row r="89" spans="1:5" ht="30" customHeight="1">
      <c r="A89" s="41" t="s">
        <v>506</v>
      </c>
      <c r="B89" s="9" t="s">
        <v>507</v>
      </c>
      <c r="C89" s="170" t="s">
        <v>508</v>
      </c>
      <c r="D89" s="189" t="s">
        <v>324</v>
      </c>
      <c r="E89" s="164" t="s">
        <v>325</v>
      </c>
    </row>
    <row r="90" spans="1:5" ht="30" customHeight="1">
      <c r="A90" s="38" t="s">
        <v>10</v>
      </c>
      <c r="B90" s="24"/>
      <c r="C90" s="184" t="s">
        <v>509</v>
      </c>
      <c r="D90" s="183"/>
      <c r="E90" s="159"/>
    </row>
    <row r="91" spans="1:5" ht="30" customHeight="1">
      <c r="A91" s="38"/>
      <c r="B91" s="21" t="s">
        <v>510</v>
      </c>
      <c r="C91" s="184" t="s">
        <v>511</v>
      </c>
      <c r="D91" s="183"/>
      <c r="E91" s="159"/>
    </row>
    <row r="92" spans="1:5" ht="30" customHeight="1">
      <c r="A92" s="38"/>
      <c r="B92" s="24"/>
      <c r="C92" s="184" t="s">
        <v>512</v>
      </c>
      <c r="D92" s="183"/>
      <c r="E92" s="159"/>
    </row>
    <row r="93" spans="1:5" ht="30" customHeight="1" thickBot="1">
      <c r="A93" s="42"/>
      <c r="B93" s="16" t="s">
        <v>513</v>
      </c>
      <c r="C93" s="195" t="s">
        <v>514</v>
      </c>
      <c r="D93" s="185"/>
      <c r="E93" s="167"/>
    </row>
    <row r="94" spans="1:5" ht="30" customHeight="1" thickBot="1">
      <c r="A94" s="43"/>
      <c r="B94" s="23" t="s">
        <v>515</v>
      </c>
      <c r="C94" s="186" t="s">
        <v>516</v>
      </c>
      <c r="D94" s="187" t="s">
        <v>517</v>
      </c>
      <c r="E94" s="161" t="s">
        <v>518</v>
      </c>
    </row>
    <row r="95" spans="1:5" ht="30" customHeight="1">
      <c r="A95" s="38" t="s">
        <v>53</v>
      </c>
      <c r="B95" s="7" t="s">
        <v>523</v>
      </c>
      <c r="C95" s="152" t="s">
        <v>524</v>
      </c>
      <c r="D95" s="183" t="s">
        <v>525</v>
      </c>
      <c r="E95" s="159" t="s">
        <v>526</v>
      </c>
    </row>
    <row r="96" spans="1:5" ht="30" customHeight="1" thickBot="1">
      <c r="A96" s="42"/>
      <c r="B96" s="22"/>
      <c r="C96" s="195" t="s">
        <v>527</v>
      </c>
      <c r="D96" s="185"/>
      <c r="E96" s="167"/>
    </row>
    <row r="97" spans="1:5" ht="30" customHeight="1" thickBot="1">
      <c r="A97" s="8" t="s">
        <v>528</v>
      </c>
      <c r="B97" s="3" t="s">
        <v>423</v>
      </c>
      <c r="C97" s="170" t="s">
        <v>529</v>
      </c>
      <c r="D97" s="139" t="s">
        <v>1131</v>
      </c>
      <c r="E97" s="140" t="s">
        <v>1132</v>
      </c>
    </row>
    <row r="98" spans="1:5" ht="30" customHeight="1" thickBot="1">
      <c r="A98" s="43"/>
      <c r="B98" s="23" t="s">
        <v>530</v>
      </c>
      <c r="C98" s="186" t="s">
        <v>531</v>
      </c>
      <c r="D98" s="139" t="s">
        <v>1131</v>
      </c>
      <c r="E98" s="140" t="s">
        <v>1132</v>
      </c>
    </row>
    <row r="99" spans="1:5" ht="30" customHeight="1">
      <c r="A99" s="41" t="s">
        <v>10</v>
      </c>
      <c r="B99" s="3" t="s">
        <v>532</v>
      </c>
      <c r="C99" s="170" t="s">
        <v>533</v>
      </c>
      <c r="D99" s="139" t="s">
        <v>1131</v>
      </c>
      <c r="E99" s="140" t="s">
        <v>1132</v>
      </c>
    </row>
    <row r="100" spans="1:5" ht="30" customHeight="1">
      <c r="A100" s="38"/>
      <c r="C100" s="184" t="s">
        <v>534</v>
      </c>
      <c r="D100" s="183"/>
      <c r="E100" s="159"/>
    </row>
    <row r="101" spans="1:5" ht="30" customHeight="1">
      <c r="A101" s="38"/>
      <c r="C101" s="184" t="s">
        <v>535</v>
      </c>
      <c r="D101" s="183"/>
      <c r="E101" s="159"/>
    </row>
    <row r="102" spans="1:5">
      <c r="A102" s="38"/>
      <c r="C102" s="184" t="s">
        <v>536</v>
      </c>
      <c r="D102" s="183"/>
      <c r="E102" s="159"/>
    </row>
    <row r="103" spans="1:5" ht="14.65" thickBot="1">
      <c r="A103" s="42"/>
      <c r="B103" s="22"/>
      <c r="C103" s="195" t="s">
        <v>537</v>
      </c>
      <c r="D103" s="185"/>
      <c r="E103" s="167"/>
    </row>
    <row r="104" spans="1:5">
      <c r="C104" s="119"/>
      <c r="D104" s="119"/>
      <c r="E104" s="107"/>
    </row>
    <row r="105" spans="1:5">
      <c r="C105" s="119"/>
      <c r="D105" s="119"/>
      <c r="E105" s="10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55" workbookViewId="0">
      <selection activeCell="E66" sqref="E66"/>
    </sheetView>
  </sheetViews>
  <sheetFormatPr defaultRowHeight="14.25"/>
  <cols>
    <col min="1" max="1" width="20.73046875" style="107" customWidth="1"/>
    <col min="2" max="2" width="17.73046875" style="107" customWidth="1"/>
    <col min="3" max="3" width="21.73046875" style="107" customWidth="1"/>
    <col min="4" max="4" width="15.73046875" style="107" customWidth="1"/>
    <col min="5" max="5" width="13.73046875" style="107" customWidth="1"/>
  </cols>
  <sheetData>
    <row r="1" spans="1:5" ht="25.9" thickBot="1">
      <c r="A1" s="82" t="s">
        <v>538</v>
      </c>
      <c r="B1" s="84"/>
      <c r="C1" s="84"/>
      <c r="D1" s="85"/>
      <c r="E1" s="86"/>
    </row>
    <row r="2" spans="1:5" ht="14.65" thickBot="1">
      <c r="A2" s="225" t="s">
        <v>0</v>
      </c>
      <c r="B2" s="226" t="s">
        <v>1</v>
      </c>
      <c r="C2" s="226" t="s">
        <v>2</v>
      </c>
      <c r="D2" s="226" t="s">
        <v>3</v>
      </c>
      <c r="E2" s="227" t="s">
        <v>4</v>
      </c>
    </row>
    <row r="3" spans="1:5" ht="43.15" thickBot="1">
      <c r="A3" s="99" t="s">
        <v>1157</v>
      </c>
      <c r="B3" s="121" t="s">
        <v>1158</v>
      </c>
      <c r="C3" s="112" t="s">
        <v>539</v>
      </c>
      <c r="D3" s="158" t="s">
        <v>540</v>
      </c>
      <c r="E3" s="161" t="s">
        <v>541</v>
      </c>
    </row>
    <row r="4" spans="1:5" ht="43.15" thickBot="1">
      <c r="A4" s="99" t="s">
        <v>542</v>
      </c>
      <c r="B4" s="121" t="s">
        <v>543</v>
      </c>
      <c r="C4" s="91" t="s">
        <v>544</v>
      </c>
      <c r="D4" s="158" t="s">
        <v>970</v>
      </c>
      <c r="E4" s="167" t="s">
        <v>545</v>
      </c>
    </row>
    <row r="5" spans="1:5" ht="28.9" thickBot="1">
      <c r="A5" s="106" t="s">
        <v>546</v>
      </c>
      <c r="B5" s="119" t="s">
        <v>547</v>
      </c>
      <c r="C5" s="97" t="s">
        <v>548</v>
      </c>
      <c r="D5" s="169" t="s">
        <v>272</v>
      </c>
      <c r="E5" s="159" t="s">
        <v>939</v>
      </c>
    </row>
    <row r="6" spans="1:5" ht="14.65" thickBot="1">
      <c r="A6" s="89" t="s">
        <v>292</v>
      </c>
      <c r="B6" s="90" t="s">
        <v>293</v>
      </c>
      <c r="C6" s="91" t="s">
        <v>294</v>
      </c>
      <c r="D6" s="90" t="s">
        <v>295</v>
      </c>
      <c r="E6" s="115" t="s">
        <v>296</v>
      </c>
    </row>
    <row r="7" spans="1:5" ht="42.75">
      <c r="A7" s="94" t="s">
        <v>549</v>
      </c>
      <c r="B7" s="142" t="s">
        <v>1074</v>
      </c>
      <c r="C7" s="139" t="s">
        <v>572</v>
      </c>
      <c r="D7" s="218" t="s">
        <v>552</v>
      </c>
      <c r="E7" s="180" t="s">
        <v>553</v>
      </c>
    </row>
    <row r="8" spans="1:5" ht="14.65" thickBot="1">
      <c r="A8" s="99" t="s">
        <v>53</v>
      </c>
      <c r="B8" s="201"/>
      <c r="C8" s="213" t="s">
        <v>1075</v>
      </c>
      <c r="D8" s="203"/>
      <c r="E8" s="167"/>
    </row>
    <row r="9" spans="1:5" ht="28.5">
      <c r="A9" s="94" t="s">
        <v>82</v>
      </c>
      <c r="B9" s="142" t="s">
        <v>1159</v>
      </c>
      <c r="C9" s="139" t="s">
        <v>1070</v>
      </c>
      <c r="D9" s="218" t="s">
        <v>552</v>
      </c>
      <c r="E9" s="180" t="s">
        <v>553</v>
      </c>
    </row>
    <row r="10" spans="1:5">
      <c r="A10" s="106"/>
      <c r="B10" s="214"/>
      <c r="C10" s="215" t="s">
        <v>1068</v>
      </c>
      <c r="D10" s="204"/>
      <c r="E10" s="159"/>
    </row>
    <row r="11" spans="1:5">
      <c r="A11" s="106"/>
      <c r="B11" s="214"/>
      <c r="C11" s="215" t="s">
        <v>1069</v>
      </c>
      <c r="D11" s="204"/>
      <c r="E11" s="159"/>
    </row>
    <row r="12" spans="1:5" ht="14.65" thickBot="1">
      <c r="A12" s="99"/>
      <c r="B12" s="201"/>
      <c r="C12" s="213" t="s">
        <v>1067</v>
      </c>
      <c r="D12" s="203"/>
      <c r="E12" s="167"/>
    </row>
    <row r="13" spans="1:5" ht="28.5">
      <c r="A13" s="94" t="s">
        <v>82</v>
      </c>
      <c r="B13" s="84" t="s">
        <v>550</v>
      </c>
      <c r="C13" s="104" t="s">
        <v>551</v>
      </c>
      <c r="D13" s="202"/>
      <c r="E13" s="164"/>
    </row>
    <row r="14" spans="1:5" ht="28.5">
      <c r="A14" s="106"/>
      <c r="B14" s="119"/>
      <c r="C14" s="108" t="s">
        <v>554</v>
      </c>
      <c r="D14" s="204"/>
      <c r="E14" s="159"/>
    </row>
    <row r="15" spans="1:5">
      <c r="A15" s="106"/>
      <c r="B15" s="119"/>
      <c r="C15" s="108" t="s">
        <v>555</v>
      </c>
      <c r="D15" s="204"/>
      <c r="E15" s="159"/>
    </row>
    <row r="16" spans="1:5" ht="28.9" thickBot="1">
      <c r="A16" s="99"/>
      <c r="B16" s="121"/>
      <c r="C16" s="112" t="s">
        <v>556</v>
      </c>
      <c r="D16" s="203"/>
      <c r="E16" s="167"/>
    </row>
    <row r="17" spans="1:10" ht="28.9" thickBot="1">
      <c r="A17" s="106" t="s">
        <v>566</v>
      </c>
      <c r="B17" s="214" t="s">
        <v>1081</v>
      </c>
      <c r="C17" s="215" t="s">
        <v>1073</v>
      </c>
      <c r="D17" s="218" t="s">
        <v>552</v>
      </c>
      <c r="E17" s="180" t="s">
        <v>553</v>
      </c>
    </row>
    <row r="18" spans="1:10" ht="28.5">
      <c r="A18" s="94" t="s">
        <v>53</v>
      </c>
      <c r="B18" s="84" t="s">
        <v>557</v>
      </c>
      <c r="C18" s="97" t="s">
        <v>558</v>
      </c>
      <c r="D18" s="202"/>
      <c r="E18" s="164"/>
    </row>
    <row r="19" spans="1:10" ht="28.9" thickBot="1">
      <c r="A19" s="99"/>
      <c r="B19" s="121"/>
      <c r="C19" s="112" t="s">
        <v>559</v>
      </c>
      <c r="D19" s="203"/>
      <c r="E19" s="167"/>
    </row>
    <row r="20" spans="1:10" ht="28.9" thickBot="1">
      <c r="A20" s="89" t="s">
        <v>566</v>
      </c>
      <c r="B20" s="90" t="s">
        <v>843</v>
      </c>
      <c r="C20" s="91" t="s">
        <v>842</v>
      </c>
      <c r="D20" s="169" t="s">
        <v>904</v>
      </c>
      <c r="E20" s="159" t="s">
        <v>905</v>
      </c>
      <c r="J20" s="57"/>
    </row>
    <row r="21" spans="1:10" ht="28.5">
      <c r="A21" s="94" t="s">
        <v>82</v>
      </c>
      <c r="B21" s="84" t="s">
        <v>560</v>
      </c>
      <c r="C21" s="97" t="s">
        <v>1051</v>
      </c>
      <c r="D21" s="218" t="s">
        <v>552</v>
      </c>
      <c r="E21" s="180" t="s">
        <v>553</v>
      </c>
    </row>
    <row r="22" spans="1:10" ht="28.5">
      <c r="A22" s="106"/>
      <c r="B22" s="119" t="s">
        <v>560</v>
      </c>
      <c r="C22" s="109" t="s">
        <v>555</v>
      </c>
      <c r="D22" s="169"/>
      <c r="E22" s="159"/>
    </row>
    <row r="23" spans="1:10">
      <c r="A23" s="106"/>
      <c r="B23" s="119"/>
      <c r="C23" s="109" t="s">
        <v>561</v>
      </c>
      <c r="D23" s="169"/>
      <c r="E23" s="159"/>
    </row>
    <row r="24" spans="1:10" ht="14.65" thickBot="1">
      <c r="A24" s="99"/>
      <c r="B24" s="121"/>
      <c r="C24" s="112" t="s">
        <v>562</v>
      </c>
      <c r="D24" s="158"/>
      <c r="E24" s="167"/>
    </row>
    <row r="25" spans="1:10" ht="28.5">
      <c r="A25" s="94" t="s">
        <v>10</v>
      </c>
      <c r="B25" s="84" t="s">
        <v>563</v>
      </c>
      <c r="C25" s="97" t="s">
        <v>564</v>
      </c>
      <c r="D25" s="168"/>
      <c r="E25" s="164"/>
    </row>
    <row r="26" spans="1:10">
      <c r="A26" s="106"/>
      <c r="B26" s="119"/>
      <c r="C26" s="109" t="s">
        <v>565</v>
      </c>
      <c r="D26" s="169"/>
      <c r="E26" s="159"/>
    </row>
    <row r="27" spans="1:10">
      <c r="A27" s="106"/>
      <c r="B27" s="119"/>
      <c r="C27" s="109" t="s">
        <v>555</v>
      </c>
      <c r="D27" s="169"/>
      <c r="E27" s="159"/>
    </row>
    <row r="28" spans="1:10">
      <c r="A28" s="106"/>
      <c r="B28" s="119"/>
      <c r="C28" s="109" t="s">
        <v>561</v>
      </c>
      <c r="D28" s="169"/>
      <c r="E28" s="159"/>
    </row>
    <row r="29" spans="1:10" ht="14.65" thickBot="1">
      <c r="A29" s="99"/>
      <c r="B29" s="121"/>
      <c r="C29" s="112" t="s">
        <v>562</v>
      </c>
      <c r="D29" s="158"/>
      <c r="E29" s="167"/>
    </row>
    <row r="30" spans="1:10" ht="28.5">
      <c r="A30" s="205" t="s">
        <v>566</v>
      </c>
      <c r="B30" s="153" t="s">
        <v>567</v>
      </c>
      <c r="C30" s="122" t="s">
        <v>568</v>
      </c>
      <c r="D30" s="206"/>
      <c r="E30" s="207"/>
    </row>
    <row r="31" spans="1:10" ht="28.9" thickBot="1">
      <c r="A31" s="208" t="s">
        <v>566</v>
      </c>
      <c r="B31" s="209" t="s">
        <v>569</v>
      </c>
      <c r="C31" s="120" t="s">
        <v>570</v>
      </c>
      <c r="D31" s="210"/>
      <c r="E31" s="211"/>
    </row>
    <row r="32" spans="1:10" ht="28.5">
      <c r="A32" s="94" t="s">
        <v>47</v>
      </c>
      <c r="B32" s="84" t="s">
        <v>1080</v>
      </c>
      <c r="C32" s="97" t="s">
        <v>555</v>
      </c>
      <c r="D32" s="84"/>
      <c r="E32" s="164"/>
    </row>
    <row r="33" spans="1:5">
      <c r="A33" s="106"/>
      <c r="B33" s="119"/>
      <c r="C33" s="108" t="s">
        <v>561</v>
      </c>
      <c r="D33" s="119"/>
      <c r="E33" s="159"/>
    </row>
    <row r="34" spans="1:5" ht="14.65" thickBot="1">
      <c r="A34" s="99"/>
      <c r="B34" s="121"/>
      <c r="C34" s="213" t="s">
        <v>562</v>
      </c>
      <c r="D34" s="121"/>
      <c r="E34" s="167"/>
    </row>
    <row r="35" spans="1:5" ht="43.15" thickBot="1">
      <c r="A35" s="135" t="s">
        <v>566</v>
      </c>
      <c r="B35" s="138" t="s">
        <v>1072</v>
      </c>
      <c r="C35" s="136" t="s">
        <v>1073</v>
      </c>
      <c r="D35" s="218" t="s">
        <v>552</v>
      </c>
      <c r="E35" s="180" t="s">
        <v>553</v>
      </c>
    </row>
    <row r="36" spans="1:5" ht="28.5">
      <c r="A36" s="106" t="s">
        <v>53</v>
      </c>
      <c r="B36" s="119" t="s">
        <v>571</v>
      </c>
      <c r="C36" s="109" t="s">
        <v>555</v>
      </c>
      <c r="D36" s="169"/>
      <c r="E36" s="159"/>
    </row>
    <row r="37" spans="1:5" ht="14.65" thickBot="1">
      <c r="A37" s="99"/>
      <c r="B37" s="121"/>
      <c r="C37" s="112" t="s">
        <v>572</v>
      </c>
      <c r="D37" s="158"/>
      <c r="E37" s="167"/>
    </row>
    <row r="38" spans="1:5" ht="28.9" thickBot="1">
      <c r="A38" s="94" t="s">
        <v>573</v>
      </c>
      <c r="B38" s="84" t="s">
        <v>304</v>
      </c>
      <c r="C38" s="97" t="s">
        <v>574</v>
      </c>
      <c r="D38" s="168" t="s">
        <v>306</v>
      </c>
      <c r="E38" s="164" t="s">
        <v>307</v>
      </c>
    </row>
    <row r="39" spans="1:5" ht="28.5">
      <c r="A39" s="94" t="s">
        <v>575</v>
      </c>
      <c r="B39" s="84" t="s">
        <v>576</v>
      </c>
      <c r="C39" s="84" t="s">
        <v>577</v>
      </c>
      <c r="D39" s="84" t="s">
        <v>578</v>
      </c>
      <c r="E39" s="164" t="s">
        <v>579</v>
      </c>
    </row>
    <row r="40" spans="1:5" ht="28.5">
      <c r="A40" s="106" t="s">
        <v>10</v>
      </c>
      <c r="B40" s="119"/>
      <c r="C40" s="108" t="s">
        <v>1078</v>
      </c>
      <c r="D40" s="119"/>
      <c r="E40" s="159"/>
    </row>
    <row r="41" spans="1:5" ht="28.9" thickBot="1">
      <c r="A41" s="205"/>
      <c r="B41" s="216"/>
      <c r="C41" s="108" t="s">
        <v>1079</v>
      </c>
      <c r="D41" s="153"/>
      <c r="E41" s="207"/>
    </row>
    <row r="42" spans="1:5" ht="28.5">
      <c r="A42" s="106"/>
      <c r="B42" s="214" t="s">
        <v>549</v>
      </c>
      <c r="C42" s="157" t="s">
        <v>1076</v>
      </c>
      <c r="D42" s="218" t="s">
        <v>552</v>
      </c>
      <c r="E42" s="180" t="s">
        <v>553</v>
      </c>
    </row>
    <row r="43" spans="1:5" ht="28.9" thickBot="1">
      <c r="A43" s="99"/>
      <c r="B43" s="201"/>
      <c r="C43" s="178" t="s">
        <v>1077</v>
      </c>
      <c r="D43" s="121"/>
      <c r="E43" s="167"/>
    </row>
    <row r="44" spans="1:5" ht="43.15" thickBot="1">
      <c r="A44" s="106" t="s">
        <v>580</v>
      </c>
      <c r="B44" s="119" t="s">
        <v>162</v>
      </c>
      <c r="C44" s="112" t="s">
        <v>581</v>
      </c>
      <c r="D44" s="212" t="s">
        <v>1155</v>
      </c>
      <c r="E44" s="182" t="s">
        <v>1156</v>
      </c>
    </row>
    <row r="45" spans="1:5" ht="42.75">
      <c r="A45" s="94" t="s">
        <v>582</v>
      </c>
      <c r="B45" s="84" t="s">
        <v>583</v>
      </c>
      <c r="C45" s="104" t="s">
        <v>584</v>
      </c>
      <c r="D45" s="168" t="s">
        <v>585</v>
      </c>
      <c r="E45" s="164" t="s">
        <v>586</v>
      </c>
    </row>
    <row r="46" spans="1:5" ht="28.5">
      <c r="A46" s="106" t="s">
        <v>10</v>
      </c>
      <c r="B46" s="119"/>
      <c r="C46" s="108" t="s">
        <v>587</v>
      </c>
      <c r="D46" s="169"/>
      <c r="E46" s="159"/>
    </row>
    <row r="47" spans="1:5" ht="28.5">
      <c r="A47" s="106"/>
      <c r="B47" s="119"/>
      <c r="C47" s="108" t="s">
        <v>588</v>
      </c>
      <c r="D47" s="169"/>
      <c r="E47" s="159"/>
    </row>
    <row r="48" spans="1:5" ht="28.5">
      <c r="A48" s="106"/>
      <c r="B48" s="119"/>
      <c r="C48" s="108" t="s">
        <v>589</v>
      </c>
      <c r="D48" s="169"/>
      <c r="E48" s="159"/>
    </row>
    <row r="49" spans="1:5" ht="14.65" thickBot="1">
      <c r="A49" s="106"/>
      <c r="B49" s="119"/>
      <c r="C49" s="120" t="s">
        <v>590</v>
      </c>
      <c r="D49" s="169"/>
      <c r="E49" s="159"/>
    </row>
    <row r="50" spans="1:5" ht="28.5">
      <c r="A50" s="94" t="s">
        <v>591</v>
      </c>
      <c r="B50" s="84" t="s">
        <v>592</v>
      </c>
      <c r="C50" s="104" t="s">
        <v>593</v>
      </c>
      <c r="D50" s="168" t="s">
        <v>594</v>
      </c>
      <c r="E50" s="164" t="s">
        <v>595</v>
      </c>
    </row>
    <row r="51" spans="1:5">
      <c r="A51" s="106" t="s">
        <v>10</v>
      </c>
      <c r="B51" s="119"/>
      <c r="C51" s="108" t="s">
        <v>596</v>
      </c>
      <c r="D51" s="169"/>
      <c r="E51" s="159"/>
    </row>
    <row r="52" spans="1:5">
      <c r="A52" s="106"/>
      <c r="B52" s="119"/>
      <c r="C52" s="120" t="s">
        <v>597</v>
      </c>
      <c r="D52" s="169"/>
      <c r="E52" s="159"/>
    </row>
    <row r="53" spans="1:5" ht="14.65" thickBot="1">
      <c r="A53" s="106"/>
      <c r="B53" s="119"/>
      <c r="C53" s="120" t="s">
        <v>598</v>
      </c>
      <c r="D53" s="169"/>
      <c r="E53" s="159"/>
    </row>
    <row r="54" spans="1:5" ht="28.5">
      <c r="A54" s="94" t="s">
        <v>602</v>
      </c>
      <c r="B54" s="84" t="s">
        <v>603</v>
      </c>
      <c r="C54" s="104" t="s">
        <v>604</v>
      </c>
      <c r="D54" s="168" t="s">
        <v>594</v>
      </c>
      <c r="E54" s="164" t="s">
        <v>595</v>
      </c>
    </row>
    <row r="55" spans="1:5">
      <c r="A55" s="106" t="s">
        <v>10</v>
      </c>
      <c r="B55" s="119"/>
      <c r="C55" s="108" t="s">
        <v>605</v>
      </c>
      <c r="D55" s="169"/>
      <c r="E55" s="159"/>
    </row>
    <row r="56" spans="1:5">
      <c r="A56" s="106"/>
      <c r="B56" s="119"/>
      <c r="C56" s="108" t="s">
        <v>606</v>
      </c>
      <c r="D56" s="169"/>
      <c r="E56" s="159"/>
    </row>
    <row r="57" spans="1:5">
      <c r="A57" s="106"/>
      <c r="B57" s="119"/>
      <c r="C57" s="108" t="s">
        <v>607</v>
      </c>
      <c r="D57" s="169"/>
      <c r="E57" s="159"/>
    </row>
    <row r="58" spans="1:5" ht="14.65" thickBot="1">
      <c r="A58" s="99"/>
      <c r="B58" s="121"/>
      <c r="C58" s="102" t="s">
        <v>608</v>
      </c>
      <c r="D58" s="158"/>
      <c r="E58" s="167"/>
    </row>
    <row r="59" spans="1:5" ht="28.5">
      <c r="A59" s="94" t="s">
        <v>1168</v>
      </c>
      <c r="B59" s="84" t="s">
        <v>1160</v>
      </c>
      <c r="C59" s="97" t="s">
        <v>1161</v>
      </c>
      <c r="D59" s="168"/>
      <c r="E59" s="164"/>
    </row>
    <row r="60" spans="1:5" ht="43.15" thickBot="1">
      <c r="A60" s="99"/>
      <c r="B60" s="121"/>
      <c r="C60" s="102" t="s">
        <v>1162</v>
      </c>
      <c r="D60" s="158" t="s">
        <v>458</v>
      </c>
      <c r="E60" s="167" t="s">
        <v>1163</v>
      </c>
    </row>
    <row r="61" spans="1:5" ht="28.9" thickBot="1">
      <c r="A61" s="89" t="s">
        <v>609</v>
      </c>
      <c r="B61" s="90" t="s">
        <v>610</v>
      </c>
      <c r="C61" s="91" t="s">
        <v>611</v>
      </c>
      <c r="D61" s="160" t="s">
        <v>612</v>
      </c>
      <c r="E61" s="161" t="s">
        <v>613</v>
      </c>
    </row>
    <row r="62" spans="1:5" ht="28.9" thickBot="1">
      <c r="A62" s="99" t="s">
        <v>1071</v>
      </c>
      <c r="B62" s="201" t="s">
        <v>1164</v>
      </c>
      <c r="C62" s="213" t="s">
        <v>1070</v>
      </c>
      <c r="D62" s="217" t="s">
        <v>552</v>
      </c>
      <c r="E62" s="191" t="s">
        <v>553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D156" sqref="D156"/>
    </sheetView>
  </sheetViews>
  <sheetFormatPr defaultRowHeight="14.25"/>
  <cols>
    <col min="1" max="1" width="20.73046875" style="7" customWidth="1"/>
    <col min="2" max="2" width="17.73046875" style="119" customWidth="1"/>
    <col min="3" max="3" width="21.73046875" style="119" customWidth="1"/>
    <col min="4" max="4" width="15.73046875" style="107" customWidth="1"/>
    <col min="5" max="5" width="13.73046875" style="107" customWidth="1"/>
  </cols>
  <sheetData>
    <row r="1" spans="1:5" ht="25.5">
      <c r="A1" s="1" t="s">
        <v>1012</v>
      </c>
      <c r="B1" s="83"/>
      <c r="C1" s="83"/>
      <c r="D1" s="232"/>
      <c r="E1" s="86"/>
    </row>
    <row r="2" spans="1:5" ht="14.65" thickBot="1">
      <c r="A2" s="6" t="s">
        <v>0</v>
      </c>
      <c r="B2" s="87" t="s">
        <v>1</v>
      </c>
      <c r="C2" s="87" t="s">
        <v>2</v>
      </c>
      <c r="D2" s="87" t="s">
        <v>3</v>
      </c>
      <c r="E2" s="88" t="s">
        <v>4</v>
      </c>
    </row>
    <row r="3" spans="1:5" ht="57">
      <c r="A3" s="11" t="s">
        <v>614</v>
      </c>
      <c r="B3" s="119" t="s">
        <v>615</v>
      </c>
      <c r="C3" s="122" t="s">
        <v>616</v>
      </c>
      <c r="D3" s="233" t="s">
        <v>940</v>
      </c>
      <c r="E3" s="164" t="s">
        <v>941</v>
      </c>
    </row>
    <row r="4" spans="1:5" ht="30" customHeight="1">
      <c r="A4" s="11" t="s">
        <v>10</v>
      </c>
      <c r="C4" s="108" t="s">
        <v>618</v>
      </c>
      <c r="D4" s="233"/>
      <c r="E4" s="159"/>
    </row>
    <row r="5" spans="1:5" ht="30" customHeight="1">
      <c r="A5" s="11"/>
      <c r="C5" s="108" t="s">
        <v>619</v>
      </c>
      <c r="D5" s="233"/>
      <c r="E5" s="159"/>
    </row>
    <row r="6" spans="1:5" ht="30" customHeight="1">
      <c r="A6" s="11"/>
      <c r="C6" s="108" t="s">
        <v>620</v>
      </c>
      <c r="D6" s="233"/>
      <c r="E6" s="159"/>
    </row>
    <row r="7" spans="1:5" ht="30" customHeight="1" thickBot="1">
      <c r="A7" s="11"/>
      <c r="C7" s="120" t="s">
        <v>621</v>
      </c>
      <c r="D7" s="233"/>
      <c r="E7" s="167"/>
    </row>
    <row r="8" spans="1:5" ht="28.5">
      <c r="A8" s="8" t="s">
        <v>622</v>
      </c>
      <c r="B8" s="84" t="s">
        <v>615</v>
      </c>
      <c r="C8" s="104" t="s">
        <v>623</v>
      </c>
      <c r="D8" s="234" t="s">
        <v>624</v>
      </c>
      <c r="E8" s="235" t="s">
        <v>617</v>
      </c>
    </row>
    <row r="9" spans="1:5">
      <c r="A9" s="11" t="s">
        <v>47</v>
      </c>
      <c r="C9" s="108" t="s">
        <v>625</v>
      </c>
      <c r="D9" s="233"/>
      <c r="E9" s="235"/>
    </row>
    <row r="10" spans="1:5" ht="30" customHeight="1" thickBot="1">
      <c r="A10" s="11"/>
      <c r="B10" s="119" t="s">
        <v>626</v>
      </c>
      <c r="C10" s="120" t="s">
        <v>627</v>
      </c>
      <c r="D10" s="233"/>
      <c r="E10" s="235"/>
    </row>
    <row r="11" spans="1:5" ht="30" customHeight="1" thickBot="1">
      <c r="A11" s="19" t="s">
        <v>628</v>
      </c>
      <c r="B11" s="90" t="s">
        <v>629</v>
      </c>
      <c r="C11" s="91" t="s">
        <v>630</v>
      </c>
      <c r="D11" s="90" t="s">
        <v>631</v>
      </c>
      <c r="E11" s="161" t="s">
        <v>632</v>
      </c>
    </row>
    <row r="12" spans="1:5" ht="28.9" thickBot="1">
      <c r="A12" s="8" t="s">
        <v>633</v>
      </c>
      <c r="B12" s="84" t="s">
        <v>634</v>
      </c>
      <c r="C12" s="97" t="s">
        <v>635</v>
      </c>
      <c r="D12" s="84" t="s">
        <v>636</v>
      </c>
      <c r="E12" s="164" t="s">
        <v>637</v>
      </c>
    </row>
    <row r="13" spans="1:5" ht="43.15" thickBot="1">
      <c r="A13" s="19" t="s">
        <v>638</v>
      </c>
      <c r="B13" s="90" t="s">
        <v>639</v>
      </c>
      <c r="C13" s="91" t="s">
        <v>640</v>
      </c>
      <c r="D13" s="236" t="s">
        <v>641</v>
      </c>
      <c r="E13" s="161" t="s">
        <v>642</v>
      </c>
    </row>
    <row r="14" spans="1:5" ht="30" customHeight="1">
      <c r="A14" s="11" t="s">
        <v>643</v>
      </c>
      <c r="B14" s="119" t="s">
        <v>644</v>
      </c>
      <c r="C14" s="122" t="s">
        <v>645</v>
      </c>
      <c r="D14" s="119" t="s">
        <v>646</v>
      </c>
      <c r="E14" s="159" t="s">
        <v>647</v>
      </c>
    </row>
    <row r="15" spans="1:5" ht="30" customHeight="1">
      <c r="A15" s="11" t="s">
        <v>82</v>
      </c>
      <c r="C15" s="122" t="s">
        <v>648</v>
      </c>
      <c r="D15" s="119" t="s">
        <v>942</v>
      </c>
      <c r="E15" s="159"/>
    </row>
    <row r="16" spans="1:5" ht="30" customHeight="1">
      <c r="A16" s="11"/>
      <c r="C16" s="108" t="s">
        <v>214</v>
      </c>
      <c r="D16" s="119" t="s">
        <v>943</v>
      </c>
      <c r="E16" s="159" t="s">
        <v>944</v>
      </c>
    </row>
    <row r="17" spans="1:5" ht="30" customHeight="1" thickBot="1">
      <c r="A17" s="11"/>
      <c r="C17" s="120" t="s">
        <v>649</v>
      </c>
      <c r="D17" s="119"/>
      <c r="E17" s="167"/>
    </row>
    <row r="18" spans="1:5" ht="30" customHeight="1">
      <c r="A18" s="8" t="s">
        <v>650</v>
      </c>
      <c r="B18" s="84" t="s">
        <v>38</v>
      </c>
      <c r="C18" s="104" t="s">
        <v>651</v>
      </c>
      <c r="D18" s="84" t="s">
        <v>40</v>
      </c>
      <c r="E18" s="164" t="s">
        <v>41</v>
      </c>
    </row>
    <row r="19" spans="1:5" ht="30" customHeight="1">
      <c r="A19" s="11" t="s">
        <v>82</v>
      </c>
      <c r="C19" s="108" t="s">
        <v>652</v>
      </c>
      <c r="D19" s="119"/>
      <c r="E19" s="159"/>
    </row>
    <row r="20" spans="1:5" ht="30" customHeight="1">
      <c r="A20" s="11"/>
      <c r="C20" s="108" t="s">
        <v>653</v>
      </c>
      <c r="D20" s="119"/>
      <c r="E20" s="159"/>
    </row>
    <row r="21" spans="1:5" ht="30" customHeight="1" thickBot="1">
      <c r="A21" s="11"/>
      <c r="C21" s="120" t="s">
        <v>654</v>
      </c>
      <c r="D21" s="119"/>
      <c r="E21" s="159"/>
    </row>
    <row r="22" spans="1:5" ht="30" customHeight="1">
      <c r="A22" s="8" t="s">
        <v>53</v>
      </c>
      <c r="B22" s="84" t="s">
        <v>655</v>
      </c>
      <c r="C22" s="104" t="s">
        <v>656</v>
      </c>
      <c r="D22" s="84"/>
      <c r="E22" s="164"/>
    </row>
    <row r="23" spans="1:5" ht="30" customHeight="1" thickBot="1">
      <c r="A23" s="14"/>
      <c r="B23" s="121"/>
      <c r="C23" s="102" t="s">
        <v>657</v>
      </c>
      <c r="D23" s="121"/>
      <c r="E23" s="167"/>
    </row>
    <row r="24" spans="1:5" ht="30" customHeight="1">
      <c r="A24" s="11" t="s">
        <v>53</v>
      </c>
      <c r="B24" s="119" t="s">
        <v>658</v>
      </c>
      <c r="C24" s="122" t="s">
        <v>659</v>
      </c>
      <c r="D24" s="119"/>
      <c r="E24" s="159"/>
    </row>
    <row r="25" spans="1:5" ht="30" customHeight="1" thickBot="1">
      <c r="A25" s="14"/>
      <c r="B25" s="121"/>
      <c r="C25" s="102" t="s">
        <v>660</v>
      </c>
      <c r="D25" s="121"/>
      <c r="E25" s="167"/>
    </row>
    <row r="26" spans="1:5" ht="30" customHeight="1">
      <c r="A26" s="8" t="s">
        <v>53</v>
      </c>
      <c r="B26" s="84" t="s">
        <v>661</v>
      </c>
      <c r="C26" s="104" t="s">
        <v>662</v>
      </c>
      <c r="D26" s="84"/>
      <c r="E26" s="164"/>
    </row>
    <row r="27" spans="1:5" ht="30" customHeight="1" thickBot="1">
      <c r="A27" s="14"/>
      <c r="B27" s="121"/>
      <c r="C27" s="102" t="s">
        <v>663</v>
      </c>
      <c r="D27" s="121"/>
      <c r="E27" s="167"/>
    </row>
    <row r="28" spans="1:5" ht="30" customHeight="1">
      <c r="A28" s="8" t="s">
        <v>47</v>
      </c>
      <c r="B28" s="84" t="s">
        <v>664</v>
      </c>
      <c r="C28" s="104" t="s">
        <v>665</v>
      </c>
      <c r="D28" s="84"/>
      <c r="E28" s="164"/>
    </row>
    <row r="29" spans="1:5" ht="30" customHeight="1">
      <c r="A29" s="11"/>
      <c r="C29" s="108" t="s">
        <v>666</v>
      </c>
      <c r="D29" s="119"/>
      <c r="E29" s="159"/>
    </row>
    <row r="30" spans="1:5" ht="30" customHeight="1" thickBot="1">
      <c r="A30" s="14"/>
      <c r="B30" s="121"/>
      <c r="C30" s="102" t="s">
        <v>667</v>
      </c>
      <c r="D30" s="121"/>
      <c r="E30" s="167"/>
    </row>
    <row r="31" spans="1:5" ht="30" customHeight="1">
      <c r="A31" s="8" t="s">
        <v>82</v>
      </c>
      <c r="B31" s="84" t="s">
        <v>668</v>
      </c>
      <c r="C31" s="104" t="s">
        <v>669</v>
      </c>
      <c r="D31" s="84"/>
      <c r="E31" s="164"/>
    </row>
    <row r="32" spans="1:5" ht="30" customHeight="1">
      <c r="A32" s="11"/>
      <c r="C32" s="108" t="s">
        <v>652</v>
      </c>
      <c r="D32" s="119"/>
      <c r="E32" s="159"/>
    </row>
    <row r="33" spans="1:5" ht="30" customHeight="1">
      <c r="A33" s="11"/>
      <c r="C33" s="122" t="s">
        <v>653</v>
      </c>
      <c r="D33" s="119"/>
      <c r="E33" s="159"/>
    </row>
    <row r="34" spans="1:5" ht="30" customHeight="1" thickBot="1">
      <c r="A34" s="11"/>
      <c r="C34" s="120" t="s">
        <v>654</v>
      </c>
      <c r="D34" s="119"/>
      <c r="E34" s="159"/>
    </row>
    <row r="35" spans="1:5" ht="30" customHeight="1">
      <c r="A35" s="8" t="s">
        <v>107</v>
      </c>
      <c r="B35" s="84" t="s">
        <v>670</v>
      </c>
      <c r="C35" s="104" t="s">
        <v>671</v>
      </c>
      <c r="D35" s="84"/>
      <c r="E35" s="164"/>
    </row>
    <row r="36" spans="1:5" ht="30" customHeight="1">
      <c r="A36" s="11"/>
      <c r="C36" s="108" t="s">
        <v>672</v>
      </c>
      <c r="D36" s="119"/>
      <c r="E36" s="159"/>
    </row>
    <row r="37" spans="1:5" ht="30" customHeight="1">
      <c r="A37" s="11"/>
      <c r="C37" s="108" t="s">
        <v>673</v>
      </c>
      <c r="D37" s="119"/>
      <c r="E37" s="159"/>
    </row>
    <row r="38" spans="1:5" ht="30" customHeight="1">
      <c r="A38" s="11"/>
      <c r="C38" s="108" t="s">
        <v>674</v>
      </c>
      <c r="D38" s="119"/>
      <c r="E38" s="159"/>
    </row>
    <row r="39" spans="1:5" ht="30" customHeight="1">
      <c r="A39" s="11"/>
      <c r="C39" s="108" t="s">
        <v>675</v>
      </c>
      <c r="D39" s="119"/>
      <c r="E39" s="159"/>
    </row>
    <row r="40" spans="1:5" ht="30" customHeight="1">
      <c r="A40" s="11"/>
      <c r="C40" s="108" t="s">
        <v>676</v>
      </c>
      <c r="D40" s="119"/>
      <c r="E40" s="159"/>
    </row>
    <row r="41" spans="1:5" ht="30" customHeight="1" thickBot="1">
      <c r="A41" s="11"/>
      <c r="C41" s="120" t="s">
        <v>677</v>
      </c>
      <c r="D41" s="119"/>
      <c r="E41" s="159"/>
    </row>
    <row r="42" spans="1:5" ht="30" customHeight="1">
      <c r="A42" s="8" t="s">
        <v>53</v>
      </c>
      <c r="B42" s="84" t="s">
        <v>678</v>
      </c>
      <c r="C42" s="104" t="s">
        <v>679</v>
      </c>
      <c r="D42" s="84"/>
      <c r="E42" s="164"/>
    </row>
    <row r="43" spans="1:5" ht="30" customHeight="1" thickBot="1">
      <c r="A43" s="11"/>
      <c r="C43" s="109" t="s">
        <v>680</v>
      </c>
      <c r="D43" s="119"/>
      <c r="E43" s="159"/>
    </row>
    <row r="44" spans="1:5" ht="30" customHeight="1">
      <c r="A44" s="8" t="s">
        <v>47</v>
      </c>
      <c r="B44" s="84" t="s">
        <v>681</v>
      </c>
      <c r="C44" s="104" t="s">
        <v>682</v>
      </c>
      <c r="D44" s="84"/>
      <c r="E44" s="164"/>
    </row>
    <row r="45" spans="1:5" ht="30" customHeight="1">
      <c r="A45" s="11"/>
      <c r="C45" s="108" t="s">
        <v>683</v>
      </c>
      <c r="D45" s="119"/>
      <c r="E45" s="159"/>
    </row>
    <row r="46" spans="1:5" ht="30" customHeight="1" thickBot="1">
      <c r="A46" s="11"/>
      <c r="C46" s="120" t="s">
        <v>684</v>
      </c>
      <c r="D46" s="119"/>
      <c r="E46" s="159"/>
    </row>
    <row r="47" spans="1:5" ht="30" customHeight="1">
      <c r="A47" s="8" t="s">
        <v>82</v>
      </c>
      <c r="B47" s="84" t="s">
        <v>685</v>
      </c>
      <c r="C47" s="97" t="s">
        <v>669</v>
      </c>
      <c r="D47" s="84"/>
      <c r="E47" s="164"/>
    </row>
    <row r="48" spans="1:5" ht="30" customHeight="1">
      <c r="A48" s="11"/>
      <c r="C48" s="109" t="s">
        <v>652</v>
      </c>
      <c r="D48" s="119"/>
      <c r="E48" s="159"/>
    </row>
    <row r="49" spans="1:5" ht="30" customHeight="1">
      <c r="A49" s="11"/>
      <c r="C49" s="109" t="s">
        <v>653</v>
      </c>
      <c r="D49" s="119"/>
      <c r="E49" s="159"/>
    </row>
    <row r="50" spans="1:5" ht="30" customHeight="1" thickBot="1">
      <c r="A50" s="14"/>
      <c r="B50" s="121"/>
      <c r="C50" s="112" t="s">
        <v>654</v>
      </c>
      <c r="D50" s="121"/>
      <c r="E50" s="167"/>
    </row>
    <row r="51" spans="1:5" ht="30" customHeight="1">
      <c r="A51" s="8" t="s">
        <v>82</v>
      </c>
      <c r="B51" s="84" t="s">
        <v>833</v>
      </c>
      <c r="C51" s="104" t="s">
        <v>686</v>
      </c>
      <c r="D51" s="84"/>
      <c r="E51" s="164"/>
    </row>
    <row r="52" spans="1:5" ht="30" customHeight="1">
      <c r="A52" s="11"/>
      <c r="C52" s="108" t="s">
        <v>687</v>
      </c>
      <c r="D52" s="119"/>
      <c r="E52" s="159"/>
    </row>
    <row r="53" spans="1:5" ht="30" customHeight="1">
      <c r="A53" s="11"/>
      <c r="C53" s="108" t="s">
        <v>688</v>
      </c>
      <c r="D53" s="119"/>
      <c r="E53" s="159"/>
    </row>
    <row r="54" spans="1:5" ht="30" customHeight="1" thickBot="1">
      <c r="A54" s="14"/>
      <c r="B54" s="121"/>
      <c r="C54" s="102" t="s">
        <v>689</v>
      </c>
      <c r="D54" s="121"/>
      <c r="E54" s="167"/>
    </row>
    <row r="55" spans="1:5" ht="30" customHeight="1">
      <c r="A55" s="8" t="s">
        <v>47</v>
      </c>
      <c r="B55" s="84" t="s">
        <v>690</v>
      </c>
      <c r="C55" s="104" t="s">
        <v>691</v>
      </c>
      <c r="D55" s="84"/>
      <c r="E55" s="164"/>
    </row>
    <row r="56" spans="1:5" ht="30" customHeight="1">
      <c r="A56" s="11"/>
      <c r="C56" s="108" t="s">
        <v>692</v>
      </c>
      <c r="D56" s="119"/>
      <c r="E56" s="159"/>
    </row>
    <row r="57" spans="1:5" ht="30" customHeight="1" thickBot="1">
      <c r="A57" s="11"/>
      <c r="C57" s="109" t="s">
        <v>693</v>
      </c>
      <c r="D57" s="119"/>
      <c r="E57" s="159"/>
    </row>
    <row r="58" spans="1:5" ht="30" customHeight="1">
      <c r="A58" s="8" t="s">
        <v>71</v>
      </c>
      <c r="B58" s="84" t="s">
        <v>694</v>
      </c>
      <c r="C58" s="104" t="s">
        <v>695</v>
      </c>
      <c r="D58" s="84"/>
      <c r="E58" s="164"/>
    </row>
    <row r="59" spans="1:5" ht="30" customHeight="1">
      <c r="A59" s="11"/>
      <c r="C59" s="108" t="s">
        <v>696</v>
      </c>
      <c r="D59" s="119"/>
      <c r="E59" s="159"/>
    </row>
    <row r="60" spans="1:5" ht="30" customHeight="1">
      <c r="A60" s="11"/>
      <c r="C60" s="108" t="s">
        <v>697</v>
      </c>
      <c r="D60" s="119"/>
      <c r="E60" s="159"/>
    </row>
    <row r="61" spans="1:5" ht="30" customHeight="1">
      <c r="A61" s="11"/>
      <c r="C61" s="108" t="s">
        <v>698</v>
      </c>
      <c r="D61" s="119"/>
      <c r="E61" s="159"/>
    </row>
    <row r="62" spans="1:5" ht="30" customHeight="1">
      <c r="A62" s="11"/>
      <c r="C62" s="108" t="s">
        <v>699</v>
      </c>
      <c r="D62" s="119"/>
      <c r="E62" s="159"/>
    </row>
    <row r="63" spans="1:5" ht="30" customHeight="1">
      <c r="A63" s="11"/>
      <c r="C63" s="108" t="s">
        <v>700</v>
      </c>
      <c r="D63" s="119"/>
      <c r="E63" s="159"/>
    </row>
    <row r="64" spans="1:5" ht="30" customHeight="1">
      <c r="A64" s="11"/>
      <c r="C64" s="108" t="s">
        <v>701</v>
      </c>
      <c r="D64" s="119"/>
      <c r="E64" s="159"/>
    </row>
    <row r="65" spans="1:5" ht="30" customHeight="1" thickBot="1">
      <c r="A65" s="14"/>
      <c r="B65" s="121"/>
      <c r="C65" s="102" t="s">
        <v>702</v>
      </c>
      <c r="D65" s="121"/>
      <c r="E65" s="167"/>
    </row>
    <row r="66" spans="1:5" ht="30" customHeight="1">
      <c r="A66" s="8" t="s">
        <v>47</v>
      </c>
      <c r="B66" s="84" t="s">
        <v>703</v>
      </c>
      <c r="C66" s="104" t="s">
        <v>495</v>
      </c>
      <c r="D66" s="84"/>
      <c r="E66" s="164"/>
    </row>
    <row r="67" spans="1:5" ht="30" customHeight="1">
      <c r="A67" s="11"/>
      <c r="C67" s="122" t="s">
        <v>688</v>
      </c>
      <c r="D67" s="119"/>
      <c r="E67" s="159"/>
    </row>
    <row r="68" spans="1:5" ht="30" customHeight="1" thickBot="1">
      <c r="A68" s="14"/>
      <c r="B68" s="121"/>
      <c r="C68" s="102" t="s">
        <v>704</v>
      </c>
      <c r="D68" s="121"/>
      <c r="E68" s="167"/>
    </row>
    <row r="69" spans="1:5" ht="30" customHeight="1">
      <c r="A69" s="8" t="s">
        <v>47</v>
      </c>
      <c r="B69" s="84" t="s">
        <v>705</v>
      </c>
      <c r="C69" s="104" t="s">
        <v>706</v>
      </c>
      <c r="D69" s="84"/>
      <c r="E69" s="164"/>
    </row>
    <row r="70" spans="1:5" ht="30" customHeight="1">
      <c r="A70" s="11"/>
      <c r="C70" s="122" t="s">
        <v>707</v>
      </c>
      <c r="D70" s="119"/>
      <c r="E70" s="159"/>
    </row>
    <row r="71" spans="1:5" ht="30" customHeight="1" thickBot="1">
      <c r="A71" s="11"/>
      <c r="C71" s="120" t="s">
        <v>708</v>
      </c>
      <c r="D71" s="119"/>
      <c r="E71" s="159"/>
    </row>
    <row r="72" spans="1:5" ht="30" customHeight="1">
      <c r="A72" s="8" t="s">
        <v>47</v>
      </c>
      <c r="B72" s="84" t="s">
        <v>709</v>
      </c>
      <c r="C72" s="104" t="s">
        <v>710</v>
      </c>
      <c r="D72" s="84"/>
      <c r="E72" s="164"/>
    </row>
    <row r="73" spans="1:5" ht="30" customHeight="1">
      <c r="A73" s="11"/>
      <c r="C73" s="108" t="s">
        <v>711</v>
      </c>
      <c r="D73" s="119"/>
      <c r="E73" s="159"/>
    </row>
    <row r="74" spans="1:5" ht="30" customHeight="1" thickBot="1">
      <c r="A74" s="11"/>
      <c r="C74" s="120" t="s">
        <v>712</v>
      </c>
      <c r="D74" s="119"/>
      <c r="E74" s="159"/>
    </row>
    <row r="75" spans="1:5" ht="30" customHeight="1">
      <c r="A75" s="8" t="s">
        <v>53</v>
      </c>
      <c r="B75" s="84" t="s">
        <v>713</v>
      </c>
      <c r="C75" s="104" t="s">
        <v>714</v>
      </c>
      <c r="D75" s="84"/>
      <c r="E75" s="164"/>
    </row>
    <row r="76" spans="1:5" ht="30" customHeight="1" thickBot="1">
      <c r="A76" s="14"/>
      <c r="B76" s="121"/>
      <c r="C76" s="102" t="s">
        <v>715</v>
      </c>
      <c r="D76" s="121"/>
      <c r="E76" s="167"/>
    </row>
    <row r="77" spans="1:5" ht="30" customHeight="1">
      <c r="A77" s="8" t="s">
        <v>82</v>
      </c>
      <c r="B77" s="84" t="s">
        <v>716</v>
      </c>
      <c r="C77" s="104" t="s">
        <v>717</v>
      </c>
      <c r="D77" s="84"/>
      <c r="E77" s="164"/>
    </row>
    <row r="78" spans="1:5" ht="30" customHeight="1">
      <c r="A78" s="11"/>
      <c r="C78" s="108" t="s">
        <v>718</v>
      </c>
      <c r="D78" s="119"/>
      <c r="E78" s="159"/>
    </row>
    <row r="79" spans="1:5" ht="30" customHeight="1">
      <c r="A79" s="11"/>
      <c r="C79" s="108" t="s">
        <v>719</v>
      </c>
      <c r="D79" s="119"/>
      <c r="E79" s="159"/>
    </row>
    <row r="80" spans="1:5" ht="30" customHeight="1" thickBot="1">
      <c r="A80" s="14"/>
      <c r="B80" s="121"/>
      <c r="C80" s="102" t="s">
        <v>720</v>
      </c>
      <c r="D80" s="121"/>
      <c r="E80" s="167"/>
    </row>
    <row r="81" spans="1:5" ht="30" customHeight="1">
      <c r="A81" s="8" t="s">
        <v>53</v>
      </c>
      <c r="B81" s="84" t="s">
        <v>721</v>
      </c>
      <c r="C81" s="104" t="s">
        <v>722</v>
      </c>
      <c r="D81" s="84"/>
      <c r="E81" s="164"/>
    </row>
    <row r="82" spans="1:5" ht="30" customHeight="1" thickBot="1">
      <c r="A82" s="14"/>
      <c r="B82" s="121"/>
      <c r="C82" s="102" t="s">
        <v>723</v>
      </c>
      <c r="D82" s="121"/>
      <c r="E82" s="167"/>
    </row>
    <row r="83" spans="1:5" ht="30" customHeight="1">
      <c r="A83" s="11" t="s">
        <v>82</v>
      </c>
      <c r="B83" s="119" t="s">
        <v>831</v>
      </c>
      <c r="C83" s="104" t="s">
        <v>827</v>
      </c>
      <c r="D83" s="119"/>
      <c r="E83" s="159"/>
    </row>
    <row r="84" spans="1:5" ht="30" customHeight="1">
      <c r="A84" s="11"/>
      <c r="C84" s="108" t="s">
        <v>828</v>
      </c>
      <c r="D84" s="119"/>
      <c r="E84" s="159"/>
    </row>
    <row r="85" spans="1:5" ht="30" customHeight="1">
      <c r="A85" s="11"/>
      <c r="C85" s="108" t="s">
        <v>829</v>
      </c>
      <c r="D85" s="119"/>
      <c r="E85" s="159"/>
    </row>
    <row r="86" spans="1:5" ht="30" customHeight="1" thickBot="1">
      <c r="A86" s="11"/>
      <c r="C86" s="109" t="s">
        <v>830</v>
      </c>
      <c r="D86" s="119"/>
      <c r="E86" s="159"/>
    </row>
    <row r="87" spans="1:5" ht="30" customHeight="1">
      <c r="A87" s="8" t="s">
        <v>82</v>
      </c>
      <c r="B87" s="84" t="s">
        <v>724</v>
      </c>
      <c r="C87" s="104" t="s">
        <v>727</v>
      </c>
      <c r="D87" s="84"/>
      <c r="E87" s="164"/>
    </row>
    <row r="88" spans="1:5" ht="30" customHeight="1">
      <c r="A88" s="11"/>
      <c r="B88" s="119" t="s">
        <v>832</v>
      </c>
      <c r="C88" s="108" t="s">
        <v>728</v>
      </c>
      <c r="D88" s="119"/>
      <c r="E88" s="159"/>
    </row>
    <row r="89" spans="1:5" ht="30" customHeight="1">
      <c r="A89" s="11"/>
      <c r="C89" s="108" t="s">
        <v>726</v>
      </c>
      <c r="D89" s="119"/>
      <c r="E89" s="159"/>
    </row>
    <row r="90" spans="1:5" ht="30" customHeight="1" thickBot="1">
      <c r="A90" s="14"/>
      <c r="B90" s="121"/>
      <c r="C90" s="102" t="s">
        <v>725</v>
      </c>
      <c r="D90" s="121"/>
      <c r="E90" s="167"/>
    </row>
    <row r="91" spans="1:5" ht="30" customHeight="1">
      <c r="A91" s="11" t="s">
        <v>47</v>
      </c>
      <c r="B91" s="119" t="s">
        <v>834</v>
      </c>
      <c r="C91" s="109" t="s">
        <v>835</v>
      </c>
      <c r="D91" s="119"/>
      <c r="E91" s="159"/>
    </row>
    <row r="92" spans="1:5" ht="30" customHeight="1">
      <c r="A92" s="11"/>
      <c r="B92" s="119" t="s">
        <v>832</v>
      </c>
      <c r="C92" s="109" t="s">
        <v>836</v>
      </c>
      <c r="D92" s="119"/>
      <c r="E92" s="159"/>
    </row>
    <row r="93" spans="1:5" ht="30" customHeight="1" thickBot="1">
      <c r="A93" s="11"/>
      <c r="C93" s="109" t="s">
        <v>837</v>
      </c>
      <c r="D93" s="119"/>
      <c r="E93" s="159"/>
    </row>
    <row r="94" spans="1:5" ht="30" customHeight="1">
      <c r="A94" s="8" t="s">
        <v>53</v>
      </c>
      <c r="B94" s="84" t="s">
        <v>729</v>
      </c>
      <c r="C94" s="104" t="s">
        <v>730</v>
      </c>
      <c r="D94" s="84"/>
      <c r="E94" s="164"/>
    </row>
    <row r="95" spans="1:5" ht="30" customHeight="1" thickBot="1">
      <c r="A95" s="11"/>
      <c r="C95" s="120" t="s">
        <v>350</v>
      </c>
      <c r="D95" s="119"/>
      <c r="E95" s="159"/>
    </row>
    <row r="96" spans="1:5" ht="30" customHeight="1">
      <c r="A96" s="8" t="s">
        <v>60</v>
      </c>
      <c r="B96" s="84" t="s">
        <v>731</v>
      </c>
      <c r="C96" s="104" t="s">
        <v>732</v>
      </c>
      <c r="D96" s="84"/>
      <c r="E96" s="164"/>
    </row>
    <row r="97" spans="1:5" ht="30" customHeight="1">
      <c r="A97" s="11"/>
      <c r="C97" s="108" t="s">
        <v>733</v>
      </c>
      <c r="D97" s="119"/>
      <c r="E97" s="159"/>
    </row>
    <row r="98" spans="1:5" ht="30" customHeight="1">
      <c r="A98" s="11"/>
      <c r="C98" s="108" t="s">
        <v>734</v>
      </c>
      <c r="D98" s="119"/>
      <c r="E98" s="159"/>
    </row>
    <row r="99" spans="1:5" ht="30" customHeight="1">
      <c r="A99" s="11"/>
      <c r="C99" s="108" t="s">
        <v>735</v>
      </c>
      <c r="D99" s="119"/>
      <c r="E99" s="159"/>
    </row>
    <row r="100" spans="1:5" ht="30" customHeight="1">
      <c r="A100" s="11"/>
      <c r="C100" s="108" t="s">
        <v>736</v>
      </c>
      <c r="D100" s="119"/>
      <c r="E100" s="159"/>
    </row>
    <row r="101" spans="1:5" ht="30" customHeight="1" thickBot="1">
      <c r="A101" s="11"/>
      <c r="C101" s="102" t="s">
        <v>737</v>
      </c>
      <c r="D101" s="119"/>
      <c r="E101" s="159"/>
    </row>
    <row r="102" spans="1:5" ht="30" customHeight="1">
      <c r="A102" s="8" t="s">
        <v>82</v>
      </c>
      <c r="B102" s="84" t="s">
        <v>738</v>
      </c>
      <c r="C102" s="122" t="s">
        <v>739</v>
      </c>
      <c r="D102" s="84"/>
      <c r="E102" s="164"/>
    </row>
    <row r="103" spans="1:5" ht="30" customHeight="1">
      <c r="A103" s="11"/>
      <c r="C103" s="108" t="s">
        <v>740</v>
      </c>
      <c r="D103" s="119"/>
      <c r="E103" s="159"/>
    </row>
    <row r="104" spans="1:5" ht="30" customHeight="1">
      <c r="A104" s="11"/>
      <c r="C104" s="184" t="s">
        <v>741</v>
      </c>
      <c r="D104" s="148"/>
      <c r="E104" s="159"/>
    </row>
    <row r="105" spans="1:5" ht="30" customHeight="1" thickBot="1">
      <c r="A105" s="14"/>
      <c r="B105" s="121"/>
      <c r="C105" s="102" t="s">
        <v>742</v>
      </c>
      <c r="D105" s="119"/>
      <c r="E105" s="167"/>
    </row>
    <row r="106" spans="1:5" ht="30" customHeight="1" thickBot="1">
      <c r="A106" s="19"/>
      <c r="B106" s="90" t="s">
        <v>743</v>
      </c>
      <c r="C106" s="91" t="s">
        <v>1050</v>
      </c>
      <c r="D106" s="90"/>
      <c r="E106" s="161"/>
    </row>
    <row r="107" spans="1:5" ht="28.9" thickBot="1">
      <c r="A107" s="8" t="s">
        <v>744</v>
      </c>
      <c r="B107" s="84" t="s">
        <v>745</v>
      </c>
      <c r="C107" s="104" t="s">
        <v>746</v>
      </c>
      <c r="D107" s="84" t="s">
        <v>40</v>
      </c>
      <c r="E107" s="164" t="s">
        <v>41</v>
      </c>
    </row>
    <row r="108" spans="1:5" ht="28.9" thickBot="1">
      <c r="A108" s="14" t="s">
        <v>53</v>
      </c>
      <c r="B108" s="121"/>
      <c r="C108" s="102" t="s">
        <v>748</v>
      </c>
      <c r="D108" s="90" t="s">
        <v>945</v>
      </c>
      <c r="E108" s="161" t="s">
        <v>747</v>
      </c>
    </row>
    <row r="109" spans="1:5" ht="28.9" thickBot="1">
      <c r="A109" s="14" t="s">
        <v>749</v>
      </c>
      <c r="B109" s="121" t="s">
        <v>750</v>
      </c>
      <c r="C109" s="112" t="s">
        <v>754</v>
      </c>
      <c r="D109" s="121" t="s">
        <v>755</v>
      </c>
      <c r="E109" s="167" t="s">
        <v>753</v>
      </c>
    </row>
    <row r="110" spans="1:5">
      <c r="A110" s="8" t="s">
        <v>756</v>
      </c>
      <c r="B110" s="84" t="s">
        <v>757</v>
      </c>
      <c r="C110" s="104" t="s">
        <v>444</v>
      </c>
      <c r="D110" s="214" t="s">
        <v>552</v>
      </c>
      <c r="E110" s="182" t="s">
        <v>553</v>
      </c>
    </row>
    <row r="111" spans="1:5" ht="14.65" thickBot="1">
      <c r="A111" s="11" t="s">
        <v>53</v>
      </c>
      <c r="C111" s="120" t="s">
        <v>759</v>
      </c>
      <c r="D111" s="119"/>
      <c r="E111" s="159"/>
    </row>
    <row r="112" spans="1:5" ht="14.65" thickBot="1">
      <c r="A112" s="19"/>
      <c r="B112" s="90" t="s">
        <v>760</v>
      </c>
      <c r="C112" s="91" t="s">
        <v>444</v>
      </c>
      <c r="D112" s="90"/>
      <c r="E112" s="161"/>
    </row>
    <row r="113" spans="1:5" ht="14.65" thickBot="1">
      <c r="A113" s="8"/>
      <c r="B113" s="84" t="s">
        <v>761</v>
      </c>
      <c r="C113" s="97" t="s">
        <v>762</v>
      </c>
      <c r="D113" s="84"/>
      <c r="E113" s="164"/>
    </row>
    <row r="114" spans="1:5">
      <c r="A114" s="8" t="s">
        <v>47</v>
      </c>
      <c r="B114" s="84" t="s">
        <v>763</v>
      </c>
      <c r="C114" s="104" t="s">
        <v>764</v>
      </c>
      <c r="D114" s="84"/>
      <c r="E114" s="164"/>
    </row>
    <row r="115" spans="1:5" ht="30" customHeight="1">
      <c r="A115" s="11"/>
      <c r="C115" s="108" t="s">
        <v>765</v>
      </c>
      <c r="D115" s="119"/>
      <c r="E115" s="159"/>
    </row>
    <row r="116" spans="1:5" ht="30" customHeight="1" thickBot="1">
      <c r="A116" s="11"/>
      <c r="C116" s="120" t="s">
        <v>224</v>
      </c>
      <c r="D116" s="119"/>
      <c r="E116" s="159"/>
    </row>
    <row r="117" spans="1:5" ht="30" customHeight="1">
      <c r="A117" s="8" t="s">
        <v>82</v>
      </c>
      <c r="B117" s="84" t="s">
        <v>766</v>
      </c>
      <c r="C117" s="104" t="s">
        <v>767</v>
      </c>
      <c r="D117" s="84"/>
      <c r="E117" s="164"/>
    </row>
    <row r="118" spans="1:5" ht="30" customHeight="1">
      <c r="A118" s="11"/>
      <c r="C118" s="108" t="s">
        <v>444</v>
      </c>
      <c r="D118" s="119"/>
      <c r="E118" s="159"/>
    </row>
    <row r="119" spans="1:5" ht="30" customHeight="1">
      <c r="A119" s="11"/>
      <c r="C119" s="120" t="s">
        <v>768</v>
      </c>
      <c r="D119" s="119"/>
      <c r="E119" s="159"/>
    </row>
    <row r="120" spans="1:5" ht="30" customHeight="1" thickBot="1">
      <c r="A120" s="11"/>
      <c r="C120" s="120" t="s">
        <v>769</v>
      </c>
      <c r="D120" s="119"/>
      <c r="E120" s="159"/>
    </row>
    <row r="121" spans="1:5" ht="30" customHeight="1">
      <c r="A121" s="8" t="s">
        <v>53</v>
      </c>
      <c r="B121" s="84" t="s">
        <v>770</v>
      </c>
      <c r="C121" s="104" t="s">
        <v>771</v>
      </c>
      <c r="D121" s="84"/>
      <c r="E121" s="164"/>
    </row>
    <row r="122" spans="1:5" ht="30" customHeight="1" thickBot="1">
      <c r="A122" s="11"/>
      <c r="C122" s="120" t="s">
        <v>772</v>
      </c>
      <c r="D122" s="119"/>
      <c r="E122" s="159"/>
    </row>
    <row r="123" spans="1:5" ht="30" customHeight="1">
      <c r="A123" s="8" t="s">
        <v>53</v>
      </c>
      <c r="B123" s="84" t="s">
        <v>773</v>
      </c>
      <c r="C123" s="104" t="s">
        <v>774</v>
      </c>
      <c r="D123" s="84"/>
      <c r="E123" s="164"/>
    </row>
    <row r="124" spans="1:5" ht="30" customHeight="1" thickBot="1">
      <c r="A124" s="11"/>
      <c r="C124" s="120" t="s">
        <v>775</v>
      </c>
      <c r="D124" s="119"/>
      <c r="E124" s="159"/>
    </row>
    <row r="125" spans="1:5" ht="30" customHeight="1" thickBot="1">
      <c r="A125" s="8"/>
      <c r="B125" s="84" t="s">
        <v>776</v>
      </c>
      <c r="C125" s="97" t="s">
        <v>224</v>
      </c>
      <c r="D125" s="84"/>
      <c r="E125" s="164"/>
    </row>
    <row r="126" spans="1:5" ht="30" customHeight="1" thickBot="1">
      <c r="A126" s="8"/>
      <c r="B126" s="84" t="s">
        <v>777</v>
      </c>
      <c r="C126" s="97" t="s">
        <v>778</v>
      </c>
      <c r="D126" s="84"/>
      <c r="E126" s="164"/>
    </row>
    <row r="127" spans="1:5" ht="30" customHeight="1" thickBot="1">
      <c r="A127" s="8"/>
      <c r="B127" s="84" t="s">
        <v>779</v>
      </c>
      <c r="C127" s="97" t="s">
        <v>780</v>
      </c>
      <c r="D127" s="84"/>
      <c r="E127" s="164"/>
    </row>
    <row r="128" spans="1:5" ht="30" customHeight="1">
      <c r="A128" s="8" t="s">
        <v>53</v>
      </c>
      <c r="B128" s="84" t="s">
        <v>781</v>
      </c>
      <c r="C128" s="104" t="s">
        <v>782</v>
      </c>
      <c r="D128" s="84"/>
      <c r="E128" s="164"/>
    </row>
    <row r="129" spans="1:5" ht="30" customHeight="1" thickBot="1">
      <c r="A129" s="14"/>
      <c r="B129" s="121"/>
      <c r="C129" s="102" t="s">
        <v>783</v>
      </c>
      <c r="D129" s="121"/>
      <c r="E129" s="167"/>
    </row>
    <row r="130" spans="1:5" ht="30" customHeight="1" thickBot="1">
      <c r="A130" s="14"/>
      <c r="B130" s="121" t="s">
        <v>784</v>
      </c>
      <c r="C130" s="112" t="s">
        <v>785</v>
      </c>
      <c r="D130" s="121"/>
      <c r="E130" s="167"/>
    </row>
    <row r="131" spans="1:5" ht="30" customHeight="1" thickBot="1">
      <c r="A131" s="23" t="s">
        <v>786</v>
      </c>
      <c r="B131" s="90" t="s">
        <v>1084</v>
      </c>
      <c r="C131" s="90" t="s">
        <v>1084</v>
      </c>
      <c r="D131" s="90" t="s">
        <v>787</v>
      </c>
      <c r="E131" s="161" t="s">
        <v>788</v>
      </c>
    </row>
    <row r="132" spans="1:5" ht="30" customHeight="1">
      <c r="A132" s="8" t="s">
        <v>789</v>
      </c>
      <c r="B132" s="84" t="s">
        <v>790</v>
      </c>
      <c r="C132" s="104" t="s">
        <v>791</v>
      </c>
      <c r="D132" s="84" t="s">
        <v>792</v>
      </c>
      <c r="E132" s="164" t="s">
        <v>793</v>
      </c>
    </row>
    <row r="133" spans="1:5" ht="30" customHeight="1">
      <c r="A133" s="11" t="s">
        <v>82</v>
      </c>
      <c r="C133" s="108" t="s">
        <v>116</v>
      </c>
      <c r="D133" s="119"/>
      <c r="E133" s="159"/>
    </row>
    <row r="134" spans="1:5" ht="30" customHeight="1">
      <c r="A134" s="11"/>
      <c r="C134" s="108" t="s">
        <v>794</v>
      </c>
      <c r="D134" s="119"/>
      <c r="E134" s="159"/>
    </row>
    <row r="135" spans="1:5" ht="30" customHeight="1" thickBot="1">
      <c r="A135" s="14"/>
      <c r="B135" s="121"/>
      <c r="C135" s="102" t="s">
        <v>795</v>
      </c>
      <c r="D135" s="121"/>
      <c r="E135" s="167"/>
    </row>
    <row r="136" spans="1:5" ht="30" customHeight="1" thickBot="1">
      <c r="A136" s="11" t="s">
        <v>796</v>
      </c>
      <c r="B136" s="119" t="s">
        <v>797</v>
      </c>
      <c r="C136" s="109" t="s">
        <v>798</v>
      </c>
      <c r="D136" s="119" t="s">
        <v>799</v>
      </c>
      <c r="E136" s="159" t="s">
        <v>800</v>
      </c>
    </row>
    <row r="137" spans="1:5" ht="30" customHeight="1" thickBot="1">
      <c r="A137" s="8" t="s">
        <v>161</v>
      </c>
      <c r="B137" s="84" t="s">
        <v>162</v>
      </c>
      <c r="C137" s="97" t="s">
        <v>801</v>
      </c>
      <c r="D137" s="84" t="s">
        <v>802</v>
      </c>
      <c r="E137" s="164" t="s">
        <v>803</v>
      </c>
    </row>
    <row r="138" spans="1:5" ht="30" customHeight="1" thickBot="1">
      <c r="A138" s="8"/>
      <c r="B138" s="84"/>
      <c r="C138" s="139" t="s">
        <v>1124</v>
      </c>
      <c r="D138" s="142" t="s">
        <v>1166</v>
      </c>
      <c r="E138" s="180" t="s">
        <v>1167</v>
      </c>
    </row>
    <row r="139" spans="1:5" ht="30" customHeight="1" thickBot="1">
      <c r="A139" s="19" t="s">
        <v>804</v>
      </c>
      <c r="B139" s="90" t="s">
        <v>805</v>
      </c>
      <c r="C139" s="91" t="s">
        <v>806</v>
      </c>
      <c r="D139" s="90" t="s">
        <v>807</v>
      </c>
      <c r="E139" s="161" t="s">
        <v>808</v>
      </c>
    </row>
    <row r="140" spans="1:5" ht="30" customHeight="1">
      <c r="A140" s="8" t="s">
        <v>321</v>
      </c>
      <c r="B140" s="104" t="s">
        <v>809</v>
      </c>
      <c r="C140" s="104" t="s">
        <v>810</v>
      </c>
      <c r="D140" s="170" t="s">
        <v>811</v>
      </c>
      <c r="E140" s="171" t="s">
        <v>812</v>
      </c>
    </row>
    <row r="141" spans="1:5" ht="30" customHeight="1">
      <c r="A141" s="11" t="s">
        <v>82</v>
      </c>
      <c r="B141" s="108" t="s">
        <v>813</v>
      </c>
      <c r="C141" s="122" t="s">
        <v>814</v>
      </c>
      <c r="D141" s="152" t="s">
        <v>517</v>
      </c>
      <c r="E141" s="207" t="s">
        <v>518</v>
      </c>
    </row>
    <row r="142" spans="1:5" ht="30" customHeight="1">
      <c r="A142" s="11"/>
      <c r="B142" s="108" t="s">
        <v>815</v>
      </c>
      <c r="C142" s="108" t="s">
        <v>816</v>
      </c>
      <c r="D142" s="184" t="s">
        <v>324</v>
      </c>
      <c r="E142" s="237" t="s">
        <v>325</v>
      </c>
    </row>
    <row r="143" spans="1:5" ht="30" customHeight="1" thickBot="1">
      <c r="A143" s="14"/>
      <c r="B143" s="102" t="s">
        <v>817</v>
      </c>
      <c r="C143" s="102" t="s">
        <v>313</v>
      </c>
      <c r="D143" s="195" t="s">
        <v>818</v>
      </c>
      <c r="E143" s="197" t="s">
        <v>812</v>
      </c>
    </row>
    <row r="144" spans="1:5" ht="28.5">
      <c r="A144" s="8" t="s">
        <v>528</v>
      </c>
      <c r="B144" s="84" t="s">
        <v>192</v>
      </c>
      <c r="C144" s="104" t="s">
        <v>819</v>
      </c>
      <c r="D144" s="139" t="s">
        <v>1131</v>
      </c>
      <c r="E144" s="140" t="s">
        <v>1132</v>
      </c>
    </row>
    <row r="145" spans="1:5" ht="30" customHeight="1">
      <c r="A145" s="11" t="s">
        <v>47</v>
      </c>
      <c r="C145" s="108" t="s">
        <v>820</v>
      </c>
      <c r="D145" s="119"/>
      <c r="E145" s="159"/>
    </row>
    <row r="146" spans="1:5" ht="30" customHeight="1" thickBot="1">
      <c r="A146" s="11"/>
      <c r="C146" s="120" t="s">
        <v>821</v>
      </c>
      <c r="D146" s="119"/>
      <c r="E146" s="159"/>
    </row>
    <row r="147" spans="1:5" ht="30" customHeight="1">
      <c r="A147" s="241" t="s">
        <v>1058</v>
      </c>
      <c r="B147" s="142" t="s">
        <v>1059</v>
      </c>
      <c r="C147" s="154" t="s">
        <v>1060</v>
      </c>
      <c r="D147" s="142" t="s">
        <v>1057</v>
      </c>
      <c r="E147" s="180" t="s">
        <v>1165</v>
      </c>
    </row>
    <row r="148" spans="1:5" ht="30" customHeight="1">
      <c r="A148" s="242" t="s">
        <v>53</v>
      </c>
      <c r="B148" s="243"/>
      <c r="C148" s="157" t="s">
        <v>1061</v>
      </c>
      <c r="D148" s="119"/>
      <c r="E148" s="159"/>
    </row>
    <row r="149" spans="1:5" ht="30" customHeight="1">
      <c r="A149" s="244" t="s">
        <v>10</v>
      </c>
      <c r="B149" s="151" t="s">
        <v>1062</v>
      </c>
      <c r="C149" s="157" t="s">
        <v>1054</v>
      </c>
      <c r="D149" s="119"/>
      <c r="E149" s="159"/>
    </row>
    <row r="150" spans="1:5" ht="30" customHeight="1">
      <c r="A150" s="144"/>
      <c r="B150" s="214"/>
      <c r="C150" s="157" t="s">
        <v>1055</v>
      </c>
      <c r="D150" s="119"/>
      <c r="E150" s="159"/>
    </row>
    <row r="151" spans="1:5">
      <c r="A151" s="144"/>
      <c r="B151" s="214"/>
      <c r="C151" s="157" t="s">
        <v>1056</v>
      </c>
      <c r="D151" s="119"/>
      <c r="E151" s="159"/>
    </row>
    <row r="152" spans="1:5" ht="28.5">
      <c r="A152" s="144"/>
      <c r="B152" s="214"/>
      <c r="C152" s="157" t="s">
        <v>1052</v>
      </c>
      <c r="D152" s="119"/>
      <c r="E152" s="159"/>
    </row>
    <row r="153" spans="1:5" ht="28.5">
      <c r="A153" s="242"/>
      <c r="B153" s="243"/>
      <c r="C153" s="157" t="s">
        <v>1053</v>
      </c>
      <c r="D153" s="119"/>
      <c r="E153" s="159"/>
    </row>
    <row r="154" spans="1:5" ht="42.75">
      <c r="A154" s="244" t="s">
        <v>82</v>
      </c>
      <c r="B154" s="151" t="s">
        <v>1063</v>
      </c>
      <c r="C154" s="157" t="s">
        <v>1064</v>
      </c>
      <c r="E154" s="159"/>
    </row>
    <row r="155" spans="1:5">
      <c r="A155" s="144"/>
      <c r="B155" s="214"/>
      <c r="C155" s="157" t="s">
        <v>1065</v>
      </c>
      <c r="D155" s="130"/>
      <c r="E155" s="159"/>
    </row>
    <row r="156" spans="1:5" ht="28.5">
      <c r="A156" s="144"/>
      <c r="B156" s="214"/>
      <c r="C156" s="157" t="s">
        <v>1066</v>
      </c>
      <c r="D156" s="238"/>
      <c r="E156" s="207"/>
    </row>
    <row r="157" spans="1:5" ht="43.15" thickBot="1">
      <c r="A157" s="61"/>
      <c r="B157" s="240"/>
      <c r="C157" s="239" t="s">
        <v>822</v>
      </c>
      <c r="D157" s="121" t="s">
        <v>219</v>
      </c>
      <c r="E157" s="167" t="s">
        <v>220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1" sqref="A11"/>
    </sheetView>
  </sheetViews>
  <sheetFormatPr defaultRowHeight="14.25"/>
  <cols>
    <col min="1" max="1" width="20.73046875" style="107" customWidth="1"/>
    <col min="2" max="2" width="17.73046875" style="107" customWidth="1"/>
    <col min="3" max="3" width="21.73046875" style="107" customWidth="1"/>
    <col min="4" max="4" width="15.73046875" style="107" customWidth="1"/>
    <col min="5" max="5" width="13.73046875" style="107" customWidth="1"/>
    <col min="6" max="6" width="9.1328125" style="107"/>
  </cols>
  <sheetData>
    <row r="1" spans="1:5" ht="14.65" thickBot="1">
      <c r="A1" s="225" t="s">
        <v>0</v>
      </c>
      <c r="B1" s="231" t="s">
        <v>1</v>
      </c>
      <c r="C1" s="226" t="s">
        <v>2</v>
      </c>
      <c r="D1" s="226" t="s">
        <v>3</v>
      </c>
      <c r="E1" s="227" t="s">
        <v>4</v>
      </c>
    </row>
    <row r="2" spans="1:5" ht="28.9" thickBot="1">
      <c r="A2" s="89" t="s">
        <v>308</v>
      </c>
      <c r="B2" s="90" t="s">
        <v>309</v>
      </c>
      <c r="C2" s="91" t="s">
        <v>84</v>
      </c>
      <c r="D2" s="160" t="s">
        <v>931</v>
      </c>
      <c r="E2" s="188" t="s">
        <v>310</v>
      </c>
    </row>
    <row r="3" spans="1:5" ht="14.65" thickBot="1">
      <c r="A3" s="89" t="s">
        <v>825</v>
      </c>
      <c r="B3" s="90" t="s">
        <v>277</v>
      </c>
      <c r="C3" s="91"/>
      <c r="D3" s="160" t="s">
        <v>932</v>
      </c>
      <c r="E3" s="161"/>
    </row>
    <row r="4" spans="1:5" ht="42.75">
      <c r="A4" s="94" t="s">
        <v>1172</v>
      </c>
      <c r="B4" s="83"/>
      <c r="C4" s="104" t="s">
        <v>194</v>
      </c>
      <c r="D4" s="97"/>
      <c r="E4" s="105"/>
    </row>
    <row r="5" spans="1:5">
      <c r="A5" s="106"/>
      <c r="B5" s="150"/>
      <c r="C5" s="108" t="s">
        <v>195</v>
      </c>
      <c r="D5" s="109"/>
      <c r="E5" s="110"/>
    </row>
    <row r="6" spans="1:5" ht="28.9" thickBot="1">
      <c r="A6" s="99"/>
      <c r="B6" s="111"/>
      <c r="C6" s="102" t="s">
        <v>196</v>
      </c>
      <c r="D6" s="112"/>
      <c r="E6" s="113"/>
    </row>
    <row r="7" spans="1:5" ht="28.9" thickBot="1">
      <c r="A7" s="89" t="s">
        <v>749</v>
      </c>
      <c r="B7" s="90" t="s">
        <v>750</v>
      </c>
      <c r="C7" s="91" t="s">
        <v>751</v>
      </c>
      <c r="D7" s="246" t="s">
        <v>752</v>
      </c>
      <c r="E7" s="188" t="s">
        <v>753</v>
      </c>
    </row>
    <row r="8" spans="1:5" ht="28.9" thickBot="1">
      <c r="A8" s="99" t="s">
        <v>1173</v>
      </c>
      <c r="B8" s="121"/>
      <c r="C8" s="112" t="s">
        <v>599</v>
      </c>
      <c r="D8" s="158" t="s">
        <v>600</v>
      </c>
      <c r="E8" s="167" t="s">
        <v>601</v>
      </c>
    </row>
    <row r="9" spans="1:5" ht="28.9" thickBot="1">
      <c r="A9" s="89" t="s">
        <v>321</v>
      </c>
      <c r="B9" s="90" t="s">
        <v>519</v>
      </c>
      <c r="C9" s="91" t="s">
        <v>520</v>
      </c>
      <c r="D9" s="160" t="s">
        <v>521</v>
      </c>
      <c r="E9" s="161" t="s">
        <v>522</v>
      </c>
    </row>
    <row r="10" spans="1:5" ht="28.9" thickBot="1">
      <c r="A10" s="89" t="s">
        <v>337</v>
      </c>
      <c r="B10" s="90" t="s">
        <v>338</v>
      </c>
      <c r="C10" s="91" t="s">
        <v>339</v>
      </c>
      <c r="D10" s="160" t="s">
        <v>340</v>
      </c>
      <c r="E10" s="188" t="s">
        <v>341</v>
      </c>
    </row>
    <row r="11" spans="1:5" ht="28.9" thickBot="1">
      <c r="A11" s="252" t="s">
        <v>37</v>
      </c>
      <c r="B11" s="254" t="s">
        <v>709</v>
      </c>
      <c r="C11" s="253" t="s">
        <v>1174</v>
      </c>
      <c r="D11" s="254"/>
      <c r="E11" s="2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" workbookViewId="0">
      <selection activeCell="F1" sqref="F1:F1048576"/>
    </sheetView>
  </sheetViews>
  <sheetFormatPr defaultRowHeight="14.25"/>
  <cols>
    <col min="1" max="1" width="44.73046875" customWidth="1"/>
    <col min="2" max="2" width="9.73046875" customWidth="1"/>
    <col min="3" max="3" width="4.1328125" customWidth="1"/>
    <col min="4" max="4" width="21.265625" customWidth="1"/>
    <col min="5" max="5" width="3.86328125" customWidth="1"/>
    <col min="6" max="6" width="19.1328125" customWidth="1"/>
    <col min="7" max="7" width="3" customWidth="1"/>
    <col min="8" max="8" width="16.59765625" customWidth="1"/>
    <col min="9" max="9" width="3.265625" customWidth="1"/>
    <col min="10" max="10" width="17" customWidth="1"/>
    <col min="11" max="11" width="3" customWidth="1"/>
    <col min="12" max="12" width="8.73046875" style="7" customWidth="1"/>
    <col min="13" max="13" width="17.3984375" customWidth="1"/>
    <col min="14" max="14" width="15.1328125" customWidth="1"/>
  </cols>
  <sheetData>
    <row r="1" spans="1:13" ht="14.65" thickBot="1">
      <c r="A1" s="41"/>
      <c r="B1" s="77" t="s">
        <v>859</v>
      </c>
      <c r="C1" s="78"/>
      <c r="D1" s="77" t="s">
        <v>838</v>
      </c>
      <c r="E1" s="78"/>
      <c r="F1" s="77" t="s">
        <v>839</v>
      </c>
      <c r="G1" s="78"/>
      <c r="H1" s="77" t="s">
        <v>840</v>
      </c>
      <c r="I1" s="78"/>
      <c r="J1" s="77" t="s">
        <v>841</v>
      </c>
      <c r="K1" s="2"/>
      <c r="L1" s="79" t="s">
        <v>1091</v>
      </c>
      <c r="M1" s="10"/>
    </row>
    <row r="2" spans="1:13" ht="14.65" thickBot="1">
      <c r="A2" s="38" t="s">
        <v>1125</v>
      </c>
      <c r="B2" s="66">
        <v>155</v>
      </c>
      <c r="C2" s="80"/>
      <c r="D2" s="67">
        <v>38</v>
      </c>
      <c r="E2" s="80"/>
      <c r="F2" s="67">
        <v>134</v>
      </c>
      <c r="G2" s="80"/>
      <c r="H2" s="67">
        <v>101</v>
      </c>
      <c r="I2" s="80"/>
      <c r="J2" s="67">
        <v>60</v>
      </c>
      <c r="K2" s="7"/>
      <c r="L2" s="63">
        <f>SUM(B2:J2)</f>
        <v>488</v>
      </c>
      <c r="M2" s="13"/>
    </row>
    <row r="3" spans="1:13" ht="15" thickTop="1" thickBot="1">
      <c r="A3" s="59" t="s">
        <v>1017</v>
      </c>
      <c r="B3" s="62"/>
      <c r="D3" s="7"/>
      <c r="F3" s="7"/>
      <c r="H3" s="7"/>
      <c r="J3" s="7"/>
      <c r="K3" s="7"/>
      <c r="M3" s="13"/>
    </row>
    <row r="4" spans="1:13">
      <c r="A4" s="38" t="s">
        <v>1020</v>
      </c>
      <c r="B4" s="62">
        <f>13+13+13+13+13+13+12+13+13+13+13+12+13+3</f>
        <v>170</v>
      </c>
      <c r="C4" s="62"/>
      <c r="D4" s="71">
        <f>13+10+10</f>
        <v>33</v>
      </c>
      <c r="E4" s="62"/>
      <c r="F4" s="71">
        <f>13+13+13+12+13+14+14+3+1+11+10+9+6+1</f>
        <v>133</v>
      </c>
      <c r="G4" s="62"/>
      <c r="H4" s="71">
        <f>12+12+7+11+12+12+9+3+12+4+2</f>
        <v>96</v>
      </c>
      <c r="I4" s="62"/>
      <c r="J4" s="71">
        <f>13+13+11+1</f>
        <v>38</v>
      </c>
      <c r="K4" s="71"/>
      <c r="L4" s="7">
        <f>SUM(B4:J4)</f>
        <v>470</v>
      </c>
      <c r="M4" s="13" t="s">
        <v>1016</v>
      </c>
    </row>
    <row r="5" spans="1:13">
      <c r="A5" s="38"/>
      <c r="M5" s="13"/>
    </row>
    <row r="6" spans="1:13">
      <c r="A6" s="38" t="s">
        <v>1021</v>
      </c>
      <c r="B6" s="62"/>
      <c r="C6" s="62"/>
      <c r="D6" s="71">
        <v>1</v>
      </c>
      <c r="E6" s="62"/>
      <c r="F6" s="71"/>
      <c r="G6" s="62"/>
      <c r="H6" s="71"/>
      <c r="I6" s="62"/>
      <c r="J6" s="71"/>
      <c r="K6" s="71"/>
      <c r="L6" s="7">
        <v>1</v>
      </c>
      <c r="M6" s="13" t="s">
        <v>1086</v>
      </c>
    </row>
    <row r="7" spans="1:13">
      <c r="A7" s="38" t="s">
        <v>1120</v>
      </c>
      <c r="B7" s="62"/>
      <c r="C7" s="62"/>
      <c r="D7" s="62"/>
      <c r="E7" s="62"/>
      <c r="F7" s="62"/>
      <c r="G7" s="62"/>
      <c r="H7" s="71"/>
      <c r="I7" s="62"/>
      <c r="J7" s="71">
        <v>1</v>
      </c>
      <c r="K7" s="71"/>
      <c r="L7" s="7">
        <v>1</v>
      </c>
      <c r="M7" s="13" t="s">
        <v>1086</v>
      </c>
    </row>
    <row r="8" spans="1:13">
      <c r="A8" s="38" t="s">
        <v>1087</v>
      </c>
      <c r="B8" s="62"/>
      <c r="C8" s="62"/>
      <c r="D8" s="62"/>
      <c r="E8" s="62"/>
      <c r="F8" s="62">
        <v>1</v>
      </c>
      <c r="G8" s="62"/>
      <c r="H8" s="71"/>
      <c r="I8" s="62"/>
      <c r="J8" s="71"/>
      <c r="K8" s="71"/>
      <c r="L8" s="7">
        <v>1</v>
      </c>
      <c r="M8" s="13" t="s">
        <v>1086</v>
      </c>
    </row>
    <row r="9" spans="1:13">
      <c r="A9" s="38"/>
      <c r="B9" s="62"/>
      <c r="C9" s="62"/>
      <c r="D9" s="62"/>
      <c r="E9" s="62"/>
      <c r="F9" s="62"/>
      <c r="G9" s="62"/>
      <c r="H9" s="62"/>
      <c r="I9" s="62"/>
      <c r="J9" s="62"/>
      <c r="K9" s="71"/>
      <c r="M9" s="13"/>
    </row>
    <row r="10" spans="1:13" ht="14.65" thickBot="1">
      <c r="A10" s="59" t="s">
        <v>1013</v>
      </c>
      <c r="B10" s="62"/>
      <c r="C10" s="62"/>
      <c r="D10" s="62"/>
      <c r="E10" s="62"/>
      <c r="F10" s="62"/>
      <c r="G10" s="62"/>
      <c r="H10" s="71"/>
      <c r="I10" s="62"/>
      <c r="J10" s="71"/>
      <c r="K10" s="71"/>
      <c r="M10" s="13"/>
    </row>
    <row r="11" spans="1:13">
      <c r="A11" s="53" t="s">
        <v>1014</v>
      </c>
      <c r="B11" s="62">
        <v>-1</v>
      </c>
      <c r="C11" s="62"/>
      <c r="D11" s="71"/>
      <c r="E11" s="62"/>
      <c r="F11" s="71">
        <v>1</v>
      </c>
      <c r="G11" s="62"/>
      <c r="H11" s="71"/>
      <c r="I11" s="62"/>
      <c r="J11" s="71"/>
      <c r="K11" s="71"/>
      <c r="L11" s="71"/>
      <c r="M11" s="13"/>
    </row>
    <row r="12" spans="1:13">
      <c r="A12" s="53" t="s">
        <v>1024</v>
      </c>
      <c r="B12" s="62"/>
      <c r="C12" s="62"/>
      <c r="D12" s="71">
        <v>-1</v>
      </c>
      <c r="E12" s="62"/>
      <c r="F12" s="71"/>
      <c r="G12" s="62"/>
      <c r="H12" s="71"/>
      <c r="I12" s="62"/>
      <c r="J12" s="71">
        <v>1</v>
      </c>
      <c r="K12" s="71"/>
      <c r="L12" s="71"/>
      <c r="M12" s="13"/>
    </row>
    <row r="13" spans="1:13">
      <c r="A13" s="53" t="s">
        <v>1025</v>
      </c>
      <c r="B13" s="62"/>
      <c r="C13" s="62"/>
      <c r="D13" s="71">
        <v>1</v>
      </c>
      <c r="E13" s="62"/>
      <c r="F13" s="71"/>
      <c r="G13" s="62"/>
      <c r="H13" s="71">
        <v>-1</v>
      </c>
      <c r="I13" s="62"/>
      <c r="J13" s="71"/>
      <c r="K13" s="71"/>
      <c r="L13" s="71"/>
      <c r="M13" s="13"/>
    </row>
    <row r="14" spans="1:13">
      <c r="A14" s="53" t="s">
        <v>1085</v>
      </c>
      <c r="B14" s="62"/>
      <c r="C14" s="62"/>
      <c r="D14" s="71">
        <v>-1</v>
      </c>
      <c r="E14" s="62"/>
      <c r="F14" s="71"/>
      <c r="G14" s="62"/>
      <c r="H14" s="71"/>
      <c r="I14" s="62"/>
      <c r="J14" s="71">
        <v>1</v>
      </c>
      <c r="K14" s="71"/>
      <c r="L14" s="71"/>
      <c r="M14" s="13"/>
    </row>
    <row r="15" spans="1:13">
      <c r="A15" s="54" t="s">
        <v>1015</v>
      </c>
      <c r="B15" s="62"/>
      <c r="C15" s="62"/>
      <c r="D15" s="71">
        <v>1</v>
      </c>
      <c r="E15" s="62"/>
      <c r="F15" s="71"/>
      <c r="G15" s="62"/>
      <c r="H15" s="71"/>
      <c r="I15" s="62"/>
      <c r="J15" s="71">
        <v>-1</v>
      </c>
      <c r="K15" s="71"/>
      <c r="L15" s="71"/>
      <c r="M15" s="13"/>
    </row>
    <row r="16" spans="1:13">
      <c r="A16" s="54" t="s">
        <v>1027</v>
      </c>
      <c r="B16" s="62"/>
      <c r="C16" s="62"/>
      <c r="D16" s="71">
        <v>2</v>
      </c>
      <c r="E16" s="62"/>
      <c r="F16" s="71"/>
      <c r="G16" s="62"/>
      <c r="H16" s="71">
        <v>-2</v>
      </c>
      <c r="I16" s="62"/>
      <c r="J16" s="71"/>
      <c r="K16" s="71"/>
      <c r="L16" s="71"/>
      <c r="M16" s="13"/>
    </row>
    <row r="17" spans="1:13">
      <c r="A17" s="54" t="s">
        <v>1088</v>
      </c>
      <c r="B17" s="62">
        <v>-1</v>
      </c>
      <c r="C17" s="62"/>
      <c r="D17" s="71">
        <v>1</v>
      </c>
      <c r="E17" s="62"/>
      <c r="F17" s="71"/>
      <c r="G17" s="62"/>
      <c r="H17" s="71"/>
      <c r="I17" s="62"/>
      <c r="J17" s="71"/>
      <c r="K17" s="71"/>
      <c r="L17" s="71"/>
      <c r="M17" s="13"/>
    </row>
    <row r="18" spans="1:13">
      <c r="A18" s="54" t="s">
        <v>1118</v>
      </c>
      <c r="B18" s="62">
        <v>1</v>
      </c>
      <c r="C18" s="62"/>
      <c r="D18" s="71"/>
      <c r="E18" s="62"/>
      <c r="F18" s="71">
        <v>-1</v>
      </c>
      <c r="G18" s="62"/>
      <c r="H18" s="71"/>
      <c r="I18" s="62"/>
      <c r="J18" s="71"/>
      <c r="K18" s="71"/>
      <c r="L18" s="71"/>
      <c r="M18" s="13"/>
    </row>
    <row r="19" spans="1:13">
      <c r="A19" s="54" t="s">
        <v>1083</v>
      </c>
      <c r="B19" s="62">
        <v>-1</v>
      </c>
      <c r="C19" s="62"/>
      <c r="D19" s="71"/>
      <c r="E19" s="62"/>
      <c r="F19" s="71"/>
      <c r="G19" s="62"/>
      <c r="H19" s="71"/>
      <c r="I19" s="62"/>
      <c r="J19" s="71">
        <v>1</v>
      </c>
      <c r="K19" s="71"/>
      <c r="L19" s="71"/>
      <c r="M19" s="13"/>
    </row>
    <row r="20" spans="1:13">
      <c r="A20" s="54" t="s">
        <v>1082</v>
      </c>
      <c r="B20" s="62">
        <v>-12</v>
      </c>
      <c r="C20" s="62"/>
      <c r="D20" s="71"/>
      <c r="E20" s="62"/>
      <c r="F20" s="71"/>
      <c r="G20" s="62"/>
      <c r="H20" s="71"/>
      <c r="I20" s="62"/>
      <c r="J20" s="71">
        <v>12</v>
      </c>
      <c r="K20" s="71"/>
      <c r="L20" s="71"/>
      <c r="M20" s="13"/>
    </row>
    <row r="21" spans="1:13">
      <c r="A21" s="38"/>
      <c r="B21" s="62"/>
      <c r="C21" s="62"/>
      <c r="D21" s="71"/>
      <c r="E21" s="62"/>
      <c r="F21" s="71"/>
      <c r="G21" s="62"/>
      <c r="H21" s="71"/>
      <c r="I21" s="62"/>
      <c r="J21" s="71"/>
      <c r="K21" s="71"/>
      <c r="M21" s="13"/>
    </row>
    <row r="22" spans="1:13" ht="14.65" thickBot="1">
      <c r="A22" s="59" t="s">
        <v>1170</v>
      </c>
      <c r="B22" s="62"/>
      <c r="C22" s="62"/>
      <c r="D22" s="71"/>
      <c r="E22" s="62"/>
      <c r="F22" s="71"/>
      <c r="G22" s="62"/>
      <c r="H22" s="71"/>
      <c r="I22" s="62"/>
      <c r="J22" s="71"/>
      <c r="K22" s="71"/>
      <c r="M22" s="13"/>
    </row>
    <row r="23" spans="1:13">
      <c r="A23" s="38" t="s">
        <v>1022</v>
      </c>
      <c r="B23" s="71"/>
      <c r="C23" s="62"/>
      <c r="D23" s="62"/>
      <c r="E23" s="62"/>
      <c r="F23" s="71"/>
      <c r="G23" s="62"/>
      <c r="H23" s="71">
        <v>5</v>
      </c>
      <c r="I23" s="62"/>
      <c r="J23" s="71"/>
      <c r="K23" s="71"/>
      <c r="L23" s="71">
        <f>+H23</f>
        <v>5</v>
      </c>
      <c r="M23" s="13"/>
    </row>
    <row r="24" spans="1:13">
      <c r="A24" s="38" t="s">
        <v>1023</v>
      </c>
      <c r="B24" s="62"/>
      <c r="C24" s="62"/>
      <c r="D24" s="62"/>
      <c r="E24" s="62"/>
      <c r="F24" s="62"/>
      <c r="G24" s="62"/>
      <c r="H24" s="62">
        <v>1</v>
      </c>
      <c r="I24" s="62"/>
      <c r="J24" s="71"/>
      <c r="K24" s="71"/>
      <c r="L24" s="71">
        <f>+H24</f>
        <v>1</v>
      </c>
      <c r="M24" s="13"/>
    </row>
    <row r="25" spans="1:13">
      <c r="A25" s="38" t="s">
        <v>1119</v>
      </c>
      <c r="B25" s="62"/>
      <c r="C25" s="62"/>
      <c r="D25" s="62"/>
      <c r="E25" s="62"/>
      <c r="F25" s="62">
        <v>1</v>
      </c>
      <c r="G25" s="62"/>
      <c r="H25" s="62"/>
      <c r="I25" s="62"/>
      <c r="J25" s="71"/>
      <c r="K25" s="71"/>
      <c r="L25" s="71">
        <v>1</v>
      </c>
      <c r="M25" s="13"/>
    </row>
    <row r="26" spans="1:13">
      <c r="A26" s="38" t="s">
        <v>1126</v>
      </c>
      <c r="B26" s="62"/>
      <c r="C26" s="62"/>
      <c r="D26" s="62">
        <v>1</v>
      </c>
      <c r="E26" s="62"/>
      <c r="F26" s="62"/>
      <c r="G26" s="62"/>
      <c r="H26" s="62"/>
      <c r="I26" s="62"/>
      <c r="J26" s="71"/>
      <c r="K26" s="71"/>
      <c r="L26" s="71">
        <v>1</v>
      </c>
      <c r="M26" s="13"/>
    </row>
    <row r="27" spans="1:13">
      <c r="A27" s="38" t="s">
        <v>1154</v>
      </c>
      <c r="B27" s="62"/>
      <c r="C27" s="62"/>
      <c r="D27" s="62"/>
      <c r="E27" s="62"/>
      <c r="F27" s="62"/>
      <c r="G27" s="62"/>
      <c r="H27" s="62">
        <v>1</v>
      </c>
      <c r="I27" s="62"/>
      <c r="J27" s="71"/>
      <c r="K27" s="71"/>
      <c r="L27" s="71">
        <v>1</v>
      </c>
      <c r="M27" s="13"/>
    </row>
    <row r="28" spans="1:13">
      <c r="A28" s="38" t="s">
        <v>1153</v>
      </c>
      <c r="B28" s="62"/>
      <c r="C28" s="62"/>
      <c r="D28" s="62"/>
      <c r="E28" s="62"/>
      <c r="F28" s="62"/>
      <c r="G28" s="62"/>
      <c r="H28" s="62">
        <v>1</v>
      </c>
      <c r="I28" s="62"/>
      <c r="J28" s="71"/>
      <c r="K28" s="71"/>
      <c r="L28" s="7">
        <v>1</v>
      </c>
      <c r="M28" s="13"/>
    </row>
    <row r="29" spans="1:13" ht="14.65" thickBot="1">
      <c r="A29" s="59" t="s">
        <v>1019</v>
      </c>
      <c r="B29" s="62"/>
      <c r="C29" s="62"/>
      <c r="D29" s="62"/>
      <c r="E29" s="62"/>
      <c r="F29" s="62"/>
      <c r="G29" s="62"/>
      <c r="H29" s="62"/>
      <c r="I29" s="62"/>
      <c r="J29" s="71"/>
      <c r="K29" s="71"/>
      <c r="M29" s="13"/>
    </row>
    <row r="30" spans="1:13">
      <c r="A30" s="38" t="s">
        <v>1018</v>
      </c>
      <c r="B30" s="71"/>
      <c r="C30" s="62"/>
      <c r="D30" s="62"/>
      <c r="E30" s="62"/>
      <c r="F30" s="62"/>
      <c r="G30" s="62"/>
      <c r="H30" s="62"/>
      <c r="I30" s="62"/>
      <c r="J30" s="62">
        <v>5</v>
      </c>
      <c r="K30" s="62"/>
      <c r="L30" s="71">
        <f>+J30</f>
        <v>5</v>
      </c>
      <c r="M30" s="13"/>
    </row>
    <row r="31" spans="1:13" s="219" customFormat="1">
      <c r="A31" s="222" t="s">
        <v>1169</v>
      </c>
      <c r="B31" s="224"/>
      <c r="C31" s="223"/>
      <c r="D31" s="223"/>
      <c r="E31" s="223"/>
      <c r="F31" s="223"/>
      <c r="G31" s="223"/>
      <c r="H31" s="223"/>
      <c r="I31" s="223"/>
      <c r="J31" s="223">
        <v>2</v>
      </c>
      <c r="K31" s="223"/>
      <c r="L31" s="224">
        <f>+J31</f>
        <v>2</v>
      </c>
      <c r="M31" s="220"/>
    </row>
    <row r="32" spans="1:13">
      <c r="A32" s="38" t="s">
        <v>1036</v>
      </c>
      <c r="B32" s="62"/>
      <c r="C32" s="62"/>
      <c r="D32" s="62"/>
      <c r="E32" s="62"/>
      <c r="F32" s="62">
        <v>-1</v>
      </c>
      <c r="G32" s="62"/>
      <c r="H32" s="62"/>
      <c r="I32" s="62"/>
      <c r="J32" s="62"/>
      <c r="K32" s="62"/>
      <c r="L32" s="71">
        <f>+F32</f>
        <v>-1</v>
      </c>
      <c r="M32" s="13"/>
    </row>
    <row r="33" spans="1:13">
      <c r="A33" s="38" t="s">
        <v>1117</v>
      </c>
      <c r="B33" s="62">
        <v>-1</v>
      </c>
      <c r="C33" s="62"/>
      <c r="D33" s="62"/>
      <c r="E33" s="62"/>
      <c r="F33" s="62"/>
      <c r="G33" s="62"/>
      <c r="H33" s="62"/>
      <c r="I33" s="62"/>
      <c r="J33" s="62"/>
      <c r="K33" s="62"/>
      <c r="L33" s="71">
        <v>-1</v>
      </c>
      <c r="M33" s="13"/>
    </row>
    <row r="34" spans="1:13" ht="14.65" thickBot="1">
      <c r="A34" s="81"/>
      <c r="B34" s="64">
        <f>SUM(B4:B33)</f>
        <v>155</v>
      </c>
      <c r="C34" s="80"/>
      <c r="D34" s="64">
        <f>SUM(D4:D33)</f>
        <v>38</v>
      </c>
      <c r="E34" s="80"/>
      <c r="F34" s="64">
        <f>SUM(F4:F33)</f>
        <v>134</v>
      </c>
      <c r="G34" s="80"/>
      <c r="H34" s="64">
        <f>SUM(H4:H33)</f>
        <v>101</v>
      </c>
      <c r="I34" s="80"/>
      <c r="J34" s="64">
        <f>SUM(J4:J33)</f>
        <v>60</v>
      </c>
      <c r="K34" s="80"/>
      <c r="L34" s="65">
        <f>SUM(L4:L33)</f>
        <v>488</v>
      </c>
      <c r="M34" s="13"/>
    </row>
    <row r="35" spans="1:13" ht="15" thickTop="1" thickBot="1">
      <c r="A35" s="4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22"/>
      <c r="M35" s="18"/>
    </row>
    <row r="36" spans="1:13" ht="14.65" thickBot="1"/>
    <row r="37" spans="1:13">
      <c r="A37" s="41" t="s">
        <v>865</v>
      </c>
      <c r="B37" s="68">
        <v>498</v>
      </c>
      <c r="C37" s="2"/>
      <c r="D37" s="2"/>
      <c r="E37" s="2"/>
      <c r="F37" s="2"/>
      <c r="G37" s="2"/>
      <c r="H37" s="2"/>
      <c r="I37" s="2"/>
      <c r="J37" s="2"/>
      <c r="K37" s="2"/>
      <c r="L37" s="29"/>
    </row>
    <row r="38" spans="1:13" s="219" customFormat="1">
      <c r="A38" s="222" t="s">
        <v>1171</v>
      </c>
      <c r="B38" s="245">
        <v>2</v>
      </c>
      <c r="C38" s="199"/>
      <c r="D38" s="199"/>
      <c r="E38" s="199"/>
      <c r="F38" s="199"/>
      <c r="G38" s="199"/>
      <c r="H38" s="199"/>
      <c r="I38" s="199"/>
      <c r="J38" s="199"/>
      <c r="K38" s="199"/>
      <c r="L38" s="221"/>
    </row>
    <row r="39" spans="1:13">
      <c r="A39" s="38" t="s">
        <v>866</v>
      </c>
      <c r="B39" s="62"/>
      <c r="L39" s="32"/>
    </row>
    <row r="40" spans="1:13">
      <c r="A40" s="38" t="s">
        <v>1030</v>
      </c>
      <c r="B40" s="62">
        <v>-1</v>
      </c>
      <c r="D40" t="s">
        <v>867</v>
      </c>
      <c r="E40" s="7"/>
      <c r="F40" s="76">
        <v>403092549</v>
      </c>
      <c r="G40" s="7"/>
      <c r="L40" s="32"/>
    </row>
    <row r="41" spans="1:13">
      <c r="A41" s="38" t="s">
        <v>1029</v>
      </c>
      <c r="B41" s="62">
        <v>-1</v>
      </c>
      <c r="D41" t="s">
        <v>867</v>
      </c>
      <c r="E41" s="7"/>
      <c r="F41" s="76">
        <v>103081474</v>
      </c>
      <c r="G41" s="7"/>
      <c r="L41" s="32"/>
    </row>
    <row r="42" spans="1:13">
      <c r="A42" s="38" t="s">
        <v>1105</v>
      </c>
      <c r="B42" s="62">
        <v>-1</v>
      </c>
      <c r="D42" t="s">
        <v>862</v>
      </c>
      <c r="E42" s="7"/>
      <c r="F42" s="76" t="s">
        <v>1092</v>
      </c>
      <c r="G42" s="7"/>
      <c r="L42" s="32"/>
    </row>
    <row r="43" spans="1:13">
      <c r="A43" s="38" t="s">
        <v>1098</v>
      </c>
      <c r="B43" s="62">
        <v>-1</v>
      </c>
      <c r="D43" t="s">
        <v>1095</v>
      </c>
      <c r="E43" s="7"/>
      <c r="F43" t="s">
        <v>1099</v>
      </c>
      <c r="G43" s="7"/>
      <c r="H43" t="s">
        <v>1104</v>
      </c>
      <c r="L43" s="32"/>
    </row>
    <row r="44" spans="1:13">
      <c r="A44" s="38" t="s">
        <v>1098</v>
      </c>
      <c r="B44" s="62">
        <v>-1</v>
      </c>
      <c r="D44" t="s">
        <v>1095</v>
      </c>
      <c r="E44" s="7"/>
      <c r="F44" t="s">
        <v>1100</v>
      </c>
      <c r="G44" s="7"/>
      <c r="H44" t="s">
        <v>1102</v>
      </c>
      <c r="L44" s="32"/>
    </row>
    <row r="45" spans="1:13">
      <c r="A45" s="38" t="s">
        <v>1098</v>
      </c>
      <c r="B45" s="62">
        <v>-1</v>
      </c>
      <c r="D45" t="s">
        <v>1095</v>
      </c>
      <c r="E45" s="7"/>
      <c r="F45" s="76" t="s">
        <v>1101</v>
      </c>
      <c r="G45" s="7"/>
      <c r="H45" t="s">
        <v>1103</v>
      </c>
      <c r="L45" s="32"/>
    </row>
    <row r="46" spans="1:13" ht="14.65" thickBot="1">
      <c r="A46" s="38" t="s">
        <v>1096</v>
      </c>
      <c r="B46" s="62">
        <v>-1</v>
      </c>
      <c r="C46" s="62"/>
      <c r="D46" s="71" t="s">
        <v>1095</v>
      </c>
      <c r="E46" s="62"/>
      <c r="F46" s="71" t="s">
        <v>1097</v>
      </c>
      <c r="G46" s="62"/>
      <c r="H46" s="62" t="s">
        <v>1028</v>
      </c>
      <c r="I46" s="62"/>
      <c r="J46" s="71"/>
      <c r="K46" s="71"/>
      <c r="L46" s="32"/>
    </row>
    <row r="47" spans="1:13">
      <c r="A47" s="41" t="s">
        <v>1108</v>
      </c>
      <c r="B47" s="68">
        <v>-1</v>
      </c>
      <c r="C47" s="68"/>
      <c r="D47" s="69" t="s">
        <v>1095</v>
      </c>
      <c r="E47" s="68"/>
      <c r="F47" s="69" t="s">
        <v>1106</v>
      </c>
      <c r="G47" s="68"/>
      <c r="H47" s="68" t="s">
        <v>1107</v>
      </c>
      <c r="I47" s="70"/>
      <c r="J47" s="71"/>
      <c r="K47" s="71"/>
      <c r="L47" s="32"/>
    </row>
    <row r="48" spans="1:13">
      <c r="A48" s="38" t="s">
        <v>1109</v>
      </c>
      <c r="B48" s="62">
        <v>-1</v>
      </c>
      <c r="C48" s="62"/>
      <c r="D48" s="71" t="s">
        <v>1095</v>
      </c>
      <c r="E48" s="62"/>
      <c r="F48" s="71" t="s">
        <v>1116</v>
      </c>
      <c r="G48" s="62"/>
      <c r="H48" s="62" t="s">
        <v>1110</v>
      </c>
      <c r="I48" s="72"/>
      <c r="J48" s="71"/>
      <c r="K48" s="71"/>
      <c r="L48" s="32"/>
    </row>
    <row r="49" spans="1:12" ht="14.65" thickBot="1">
      <c r="A49" s="42" t="s">
        <v>1114</v>
      </c>
      <c r="B49" s="73">
        <v>-1</v>
      </c>
      <c r="C49" s="73"/>
      <c r="D49" s="74" t="s">
        <v>1095</v>
      </c>
      <c r="E49" s="73"/>
      <c r="F49" s="74" t="s">
        <v>1123</v>
      </c>
      <c r="G49" s="73"/>
      <c r="H49" s="73" t="s">
        <v>1115</v>
      </c>
      <c r="I49" s="75"/>
      <c r="J49" s="71"/>
      <c r="K49" s="71"/>
      <c r="L49" s="32"/>
    </row>
    <row r="50" spans="1:12">
      <c r="A50" s="38" t="s">
        <v>1094</v>
      </c>
      <c r="B50" s="62">
        <v>-1</v>
      </c>
      <c r="D50" t="s">
        <v>862</v>
      </c>
      <c r="F50" s="76" t="s">
        <v>1093</v>
      </c>
      <c r="L50" s="13"/>
    </row>
    <row r="51" spans="1:12">
      <c r="A51" s="38" t="s">
        <v>1111</v>
      </c>
      <c r="B51" s="62">
        <v>-1</v>
      </c>
      <c r="D51" s="71" t="s">
        <v>1095</v>
      </c>
      <c r="F51" s="76" t="s">
        <v>1112</v>
      </c>
      <c r="H51" s="62" t="s">
        <v>1113</v>
      </c>
      <c r="L51" s="13"/>
    </row>
    <row r="52" spans="1:12" ht="14.65" thickBot="1">
      <c r="A52" s="38"/>
      <c r="B52" s="60">
        <f>SUM(B37:B51)</f>
        <v>488</v>
      </c>
      <c r="L52" s="13"/>
    </row>
    <row r="53" spans="1:12" ht="15" thickTop="1" thickBot="1">
      <c r="A53" s="4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1:12">
      <c r="L5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3"/>
  <sheetViews>
    <sheetView workbookViewId="0"/>
  </sheetViews>
  <sheetFormatPr defaultRowHeight="14.25"/>
  <cols>
    <col min="1" max="1" width="15.73046875" customWidth="1"/>
    <col min="2" max="2" width="35.3984375" customWidth="1"/>
  </cols>
  <sheetData>
    <row r="1" spans="1:2">
      <c r="A1" s="248" t="s">
        <v>98</v>
      </c>
      <c r="B1" s="262" t="s">
        <v>964</v>
      </c>
    </row>
    <row r="2" spans="1:2">
      <c r="A2" s="143" t="s">
        <v>1147</v>
      </c>
      <c r="B2" s="58" t="s">
        <v>1186</v>
      </c>
    </row>
    <row r="3" spans="1:2">
      <c r="A3" s="7" t="s">
        <v>504</v>
      </c>
      <c r="B3" t="s">
        <v>965</v>
      </c>
    </row>
    <row r="4" spans="1:2">
      <c r="A4" s="7" t="s">
        <v>40</v>
      </c>
      <c r="B4" t="s">
        <v>925</v>
      </c>
    </row>
    <row r="5" spans="1:2">
      <c r="A5" s="7" t="s">
        <v>802</v>
      </c>
      <c r="B5" s="58" t="s">
        <v>899</v>
      </c>
    </row>
    <row r="6" spans="1:2">
      <c r="A6" s="51" t="s">
        <v>888</v>
      </c>
      <c r="B6" s="58" t="s">
        <v>889</v>
      </c>
    </row>
    <row r="7" spans="1:2">
      <c r="A7" s="7" t="s">
        <v>51</v>
      </c>
      <c r="B7" t="s">
        <v>873</v>
      </c>
    </row>
    <row r="8" spans="1:2">
      <c r="A8" s="143" t="s">
        <v>1166</v>
      </c>
      <c r="B8" s="247" t="s">
        <v>1175</v>
      </c>
    </row>
    <row r="9" spans="1:2">
      <c r="A9" s="143" t="s">
        <v>1152</v>
      </c>
      <c r="B9" s="58" t="s">
        <v>1176</v>
      </c>
    </row>
    <row r="10" spans="1:2">
      <c r="A10" s="257" t="s">
        <v>938</v>
      </c>
      <c r="B10" s="262" t="s">
        <v>969</v>
      </c>
    </row>
    <row r="11" spans="1:2">
      <c r="A11" s="7" t="s">
        <v>147</v>
      </c>
      <c r="B11" s="262" t="s">
        <v>971</v>
      </c>
    </row>
    <row r="12" spans="1:2">
      <c r="A12" s="248" t="s">
        <v>142</v>
      </c>
      <c r="B12" t="s">
        <v>966</v>
      </c>
    </row>
    <row r="13" spans="1:2">
      <c r="A13" s="7" t="s">
        <v>631</v>
      </c>
      <c r="B13" t="s">
        <v>924</v>
      </c>
    </row>
    <row r="14" spans="1:2">
      <c r="A14" s="143" t="s">
        <v>1151</v>
      </c>
      <c r="B14" s="262" t="s">
        <v>1177</v>
      </c>
    </row>
    <row r="15" spans="1:2">
      <c r="A15" s="259" t="s">
        <v>372</v>
      </c>
      <c r="B15" t="s">
        <v>868</v>
      </c>
    </row>
    <row r="16" spans="1:2">
      <c r="A16" s="7" t="s">
        <v>122</v>
      </c>
      <c r="B16" s="247" t="s">
        <v>967</v>
      </c>
    </row>
    <row r="17" spans="1:2">
      <c r="A17" s="7" t="s">
        <v>22</v>
      </c>
      <c r="B17" t="s">
        <v>972</v>
      </c>
    </row>
    <row r="18" spans="1:2">
      <c r="A18" s="7" t="s">
        <v>193</v>
      </c>
      <c r="B18" t="s">
        <v>893</v>
      </c>
    </row>
    <row r="19" spans="1:2">
      <c r="A19" s="7" t="s">
        <v>908</v>
      </c>
      <c r="B19" s="248" t="s">
        <v>909</v>
      </c>
    </row>
    <row r="20" spans="1:2">
      <c r="A20" s="7" t="s">
        <v>27</v>
      </c>
      <c r="B20" t="s">
        <v>968</v>
      </c>
    </row>
    <row r="21" spans="1:2">
      <c r="A21" s="7" t="s">
        <v>578</v>
      </c>
      <c r="B21" t="s">
        <v>896</v>
      </c>
    </row>
    <row r="22" spans="1:2">
      <c r="A22" s="7" t="s">
        <v>792</v>
      </c>
      <c r="B22" t="s">
        <v>973</v>
      </c>
    </row>
    <row r="23" spans="1:2">
      <c r="A23" s="248" t="s">
        <v>272</v>
      </c>
      <c r="B23" t="s">
        <v>926</v>
      </c>
    </row>
    <row r="24" spans="1:2">
      <c r="A24" s="7" t="s">
        <v>521</v>
      </c>
      <c r="B24" s="247" t="s">
        <v>879</v>
      </c>
    </row>
    <row r="25" spans="1:2">
      <c r="A25" s="7" t="s">
        <v>89</v>
      </c>
      <c r="B25" t="s">
        <v>927</v>
      </c>
    </row>
    <row r="26" spans="1:2">
      <c r="A26" s="257" t="s">
        <v>928</v>
      </c>
      <c r="B26" t="s">
        <v>929</v>
      </c>
    </row>
    <row r="27" spans="1:2">
      <c r="A27" s="7" t="s">
        <v>931</v>
      </c>
      <c r="B27" s="262" t="s">
        <v>974</v>
      </c>
    </row>
    <row r="28" spans="1:2">
      <c r="A28" s="143" t="s">
        <v>1133</v>
      </c>
      <c r="B28" s="262" t="s">
        <v>1180</v>
      </c>
    </row>
    <row r="29" spans="1:2">
      <c r="A29" s="248" t="s">
        <v>132</v>
      </c>
      <c r="B29" t="s">
        <v>877</v>
      </c>
    </row>
    <row r="30" spans="1:2">
      <c r="A30" s="260" t="s">
        <v>940</v>
      </c>
      <c r="B30" t="s">
        <v>975</v>
      </c>
    </row>
    <row r="31" spans="1:2">
      <c r="A31" s="7" t="s">
        <v>353</v>
      </c>
      <c r="B31" t="s">
        <v>885</v>
      </c>
    </row>
    <row r="32" spans="1:2">
      <c r="A32" s="257" t="s">
        <v>932</v>
      </c>
      <c r="B32" t="s">
        <v>976</v>
      </c>
    </row>
    <row r="33" spans="1:2">
      <c r="A33" s="257" t="s">
        <v>951</v>
      </c>
      <c r="B33" t="s">
        <v>977</v>
      </c>
    </row>
    <row r="34" spans="1:2">
      <c r="A34" s="7" t="s">
        <v>306</v>
      </c>
      <c r="B34" t="s">
        <v>978</v>
      </c>
    </row>
    <row r="35" spans="1:2">
      <c r="A35" s="7" t="s">
        <v>458</v>
      </c>
      <c r="B35" t="s">
        <v>887</v>
      </c>
    </row>
    <row r="36" spans="1:2">
      <c r="A36" s="7" t="s">
        <v>490</v>
      </c>
      <c r="B36" t="s">
        <v>890</v>
      </c>
    </row>
    <row r="37" spans="1:2">
      <c r="A37" s="7" t="s">
        <v>594</v>
      </c>
      <c r="B37" s="247" t="s">
        <v>979</v>
      </c>
    </row>
    <row r="38" spans="1:2">
      <c r="A38" s="7" t="s">
        <v>159</v>
      </c>
      <c r="B38" t="s">
        <v>980</v>
      </c>
    </row>
    <row r="39" spans="1:2">
      <c r="A39" s="248" t="s">
        <v>58</v>
      </c>
      <c r="B39" t="s">
        <v>922</v>
      </c>
    </row>
    <row r="40" spans="1:2">
      <c r="A40" s="7" t="s">
        <v>69</v>
      </c>
      <c r="B40" t="s">
        <v>981</v>
      </c>
    </row>
    <row r="41" spans="1:2">
      <c r="A41" s="143" t="s">
        <v>1155</v>
      </c>
      <c r="B41" s="262" t="s">
        <v>1181</v>
      </c>
    </row>
    <row r="42" spans="1:2">
      <c r="A42" s="7" t="s">
        <v>799</v>
      </c>
      <c r="B42" s="261"/>
    </row>
    <row r="43" spans="1:2">
      <c r="A43" s="143" t="s">
        <v>1128</v>
      </c>
      <c r="B43" s="262" t="s">
        <v>1182</v>
      </c>
    </row>
    <row r="44" spans="1:2">
      <c r="A44" s="7" t="s">
        <v>261</v>
      </c>
      <c r="B44" t="s">
        <v>910</v>
      </c>
    </row>
    <row r="45" spans="1:2">
      <c r="A45" s="7" t="s">
        <v>225</v>
      </c>
      <c r="B45" t="s">
        <v>884</v>
      </c>
    </row>
    <row r="46" spans="1:2">
      <c r="A46" s="248" t="s">
        <v>585</v>
      </c>
      <c r="B46" t="s">
        <v>907</v>
      </c>
    </row>
    <row r="47" spans="1:2">
      <c r="A47" s="7" t="s">
        <v>324</v>
      </c>
      <c r="B47" t="s">
        <v>880</v>
      </c>
    </row>
    <row r="48" spans="1:2">
      <c r="A48" s="248" t="s">
        <v>646</v>
      </c>
      <c r="B48" t="s">
        <v>982</v>
      </c>
    </row>
    <row r="49" spans="1:2">
      <c r="A49" s="143" t="s">
        <v>1057</v>
      </c>
      <c r="B49" s="262" t="s">
        <v>1183</v>
      </c>
    </row>
    <row r="50" spans="1:2">
      <c r="A50" s="7" t="s">
        <v>384</v>
      </c>
      <c r="B50" t="s">
        <v>984</v>
      </c>
    </row>
    <row r="51" spans="1:2">
      <c r="A51" s="257" t="s">
        <v>904</v>
      </c>
      <c r="B51" t="s">
        <v>906</v>
      </c>
    </row>
    <row r="52" spans="1:2">
      <c r="A52" s="7" t="s">
        <v>300</v>
      </c>
      <c r="B52" t="s">
        <v>919</v>
      </c>
    </row>
    <row r="53" spans="1:2">
      <c r="A53" s="260" t="s">
        <v>258</v>
      </c>
      <c r="B53" t="s">
        <v>985</v>
      </c>
    </row>
    <row r="54" spans="1:2">
      <c r="A54" s="27" t="s">
        <v>945</v>
      </c>
      <c r="B54" t="s">
        <v>986</v>
      </c>
    </row>
    <row r="55" spans="1:2">
      <c r="A55" s="7" t="s">
        <v>219</v>
      </c>
      <c r="B55" t="s">
        <v>987</v>
      </c>
    </row>
    <row r="56" spans="1:2">
      <c r="A56" s="248" t="s">
        <v>231</v>
      </c>
      <c r="B56" t="s">
        <v>921</v>
      </c>
    </row>
    <row r="57" spans="1:2">
      <c r="A57" s="7" t="s">
        <v>363</v>
      </c>
      <c r="B57" t="s">
        <v>898</v>
      </c>
    </row>
    <row r="58" spans="1:2">
      <c r="A58" s="248" t="s">
        <v>95</v>
      </c>
      <c r="B58" t="s">
        <v>874</v>
      </c>
    </row>
    <row r="59" spans="1:2">
      <c r="A59" s="257" t="s">
        <v>935</v>
      </c>
      <c r="B59" t="s">
        <v>988</v>
      </c>
    </row>
    <row r="60" spans="1:2">
      <c r="A60" s="7" t="s">
        <v>427</v>
      </c>
      <c r="B60" t="s">
        <v>989</v>
      </c>
    </row>
    <row r="61" spans="1:2">
      <c r="A61" s="257" t="s">
        <v>991</v>
      </c>
      <c r="B61" t="s">
        <v>990</v>
      </c>
    </row>
    <row r="62" spans="1:2">
      <c r="A62" s="7" t="s">
        <v>431</v>
      </c>
      <c r="B62" t="s">
        <v>1006</v>
      </c>
    </row>
    <row r="63" spans="1:2">
      <c r="A63" s="257" t="s">
        <v>295</v>
      </c>
      <c r="B63" t="s">
        <v>913</v>
      </c>
    </row>
    <row r="64" spans="1:2">
      <c r="A64" s="143" t="s">
        <v>1136</v>
      </c>
      <c r="B64" s="262" t="s">
        <v>1184</v>
      </c>
    </row>
    <row r="65" spans="1:2" ht="28.5">
      <c r="A65" s="7" t="s">
        <v>540</v>
      </c>
      <c r="B65" t="s">
        <v>870</v>
      </c>
    </row>
    <row r="66" spans="1:2">
      <c r="A66" s="7" t="s">
        <v>105</v>
      </c>
      <c r="B66" t="s">
        <v>875</v>
      </c>
    </row>
    <row r="67" spans="1:2">
      <c r="A67" s="248" t="s">
        <v>35</v>
      </c>
      <c r="B67" t="s">
        <v>872</v>
      </c>
    </row>
    <row r="68" spans="1:2">
      <c r="A68" s="7" t="s">
        <v>943</v>
      </c>
      <c r="B68" t="s">
        <v>983</v>
      </c>
    </row>
    <row r="69" spans="1:2">
      <c r="A69" s="248" t="s">
        <v>641</v>
      </c>
      <c r="B69" t="s">
        <v>897</v>
      </c>
    </row>
    <row r="70" spans="1:2">
      <c r="A70" s="7" t="s">
        <v>755</v>
      </c>
      <c r="B70" t="s">
        <v>886</v>
      </c>
    </row>
    <row r="71" spans="1:2">
      <c r="A71" s="7" t="s">
        <v>240</v>
      </c>
      <c r="B71" t="s">
        <v>901</v>
      </c>
    </row>
    <row r="72" spans="1:2">
      <c r="A72" s="7" t="s">
        <v>278</v>
      </c>
      <c r="B72" t="s">
        <v>895</v>
      </c>
    </row>
    <row r="73" spans="1:2">
      <c r="A73" s="27" t="s">
        <v>957</v>
      </c>
      <c r="B73" t="s">
        <v>992</v>
      </c>
    </row>
    <row r="74" spans="1:2">
      <c r="A74" s="7" t="s">
        <v>787</v>
      </c>
      <c r="B74" t="s">
        <v>917</v>
      </c>
    </row>
    <row r="75" spans="1:2">
      <c r="A75" s="257" t="s">
        <v>612</v>
      </c>
      <c r="B75" t="s">
        <v>993</v>
      </c>
    </row>
    <row r="76" spans="1:2">
      <c r="A76" s="7" t="s">
        <v>525</v>
      </c>
      <c r="B76" t="s">
        <v>1005</v>
      </c>
    </row>
    <row r="77" spans="1:2">
      <c r="A77" s="7" t="s">
        <v>45</v>
      </c>
      <c r="B77" t="s">
        <v>994</v>
      </c>
    </row>
    <row r="78" spans="1:2">
      <c r="A78" s="7" t="s">
        <v>636</v>
      </c>
      <c r="B78" t="s">
        <v>912</v>
      </c>
    </row>
    <row r="79" spans="1:2">
      <c r="A79" s="257" t="s">
        <v>934</v>
      </c>
      <c r="B79" t="s">
        <v>1007</v>
      </c>
    </row>
    <row r="80" spans="1:2">
      <c r="A80" s="7" t="s">
        <v>174</v>
      </c>
      <c r="B80" t="s">
        <v>903</v>
      </c>
    </row>
    <row r="81" spans="1:2">
      <c r="A81" s="7" t="s">
        <v>1010</v>
      </c>
      <c r="B81" t="s">
        <v>1011</v>
      </c>
    </row>
    <row r="82" spans="1:2">
      <c r="A82" s="7" t="s">
        <v>169</v>
      </c>
      <c r="B82" t="s">
        <v>871</v>
      </c>
    </row>
    <row r="83" spans="1:2">
      <c r="A83" s="248" t="s">
        <v>244</v>
      </c>
      <c r="B83" t="s">
        <v>902</v>
      </c>
    </row>
    <row r="84" spans="1:2">
      <c r="A84" s="7" t="s">
        <v>758</v>
      </c>
      <c r="B84" t="s">
        <v>878</v>
      </c>
    </row>
    <row r="85" spans="1:2">
      <c r="A85" s="7" t="s">
        <v>117</v>
      </c>
      <c r="B85" t="s">
        <v>995</v>
      </c>
    </row>
    <row r="86" spans="1:2">
      <c r="A86" s="248" t="s">
        <v>552</v>
      </c>
      <c r="B86" t="s">
        <v>996</v>
      </c>
    </row>
    <row r="87" spans="1:2">
      <c r="A87" s="248" t="s">
        <v>807</v>
      </c>
      <c r="B87" s="247" t="s">
        <v>920</v>
      </c>
    </row>
    <row r="88" spans="1:2">
      <c r="A88" s="7" t="s">
        <v>942</v>
      </c>
      <c r="B88" t="s">
        <v>997</v>
      </c>
    </row>
    <row r="89" spans="1:2">
      <c r="A89" s="259" t="s">
        <v>348</v>
      </c>
      <c r="B89" t="s">
        <v>891</v>
      </c>
    </row>
    <row r="90" spans="1:2" ht="28.5">
      <c r="A90" s="7" t="s">
        <v>137</v>
      </c>
      <c r="B90" t="s">
        <v>998</v>
      </c>
    </row>
    <row r="91" spans="1:2">
      <c r="A91" s="7" t="s">
        <v>818</v>
      </c>
      <c r="B91" t="s">
        <v>881</v>
      </c>
    </row>
    <row r="92" spans="1:2">
      <c r="A92" s="143" t="s">
        <v>1131</v>
      </c>
      <c r="B92" s="262" t="s">
        <v>1178</v>
      </c>
    </row>
    <row r="93" spans="1:2">
      <c r="A93" s="259" t="s">
        <v>624</v>
      </c>
      <c r="B93" t="s">
        <v>999</v>
      </c>
    </row>
    <row r="94" spans="1:2">
      <c r="A94" s="257" t="s">
        <v>930</v>
      </c>
      <c r="B94" s="263" t="s">
        <v>1008</v>
      </c>
    </row>
    <row r="95" spans="1:2">
      <c r="A95" s="7" t="s">
        <v>314</v>
      </c>
      <c r="B95" t="s">
        <v>918</v>
      </c>
    </row>
    <row r="96" spans="1:2">
      <c r="A96" s="257" t="s">
        <v>876</v>
      </c>
      <c r="B96" t="s">
        <v>1000</v>
      </c>
    </row>
    <row r="97" spans="1:2">
      <c r="A97" s="7" t="s">
        <v>265</v>
      </c>
      <c r="B97" t="s">
        <v>923</v>
      </c>
    </row>
    <row r="98" spans="1:2">
      <c r="A98" s="248" t="s">
        <v>600</v>
      </c>
      <c r="B98" t="s">
        <v>1001</v>
      </c>
    </row>
    <row r="99" spans="1:2" ht="28.5">
      <c r="A99" s="27" t="s">
        <v>953</v>
      </c>
      <c r="B99" t="s">
        <v>1002</v>
      </c>
    </row>
    <row r="100" spans="1:2">
      <c r="A100" s="147" t="s">
        <v>1138</v>
      </c>
      <c r="B100" s="262" t="s">
        <v>1185</v>
      </c>
    </row>
    <row r="101" spans="1:2">
      <c r="A101" s="7" t="s">
        <v>473</v>
      </c>
      <c r="B101" t="s">
        <v>869</v>
      </c>
    </row>
    <row r="102" spans="1:2">
      <c r="A102" s="7" t="s">
        <v>517</v>
      </c>
      <c r="B102" t="s">
        <v>882</v>
      </c>
    </row>
    <row r="103" spans="1:2">
      <c r="A103" s="248" t="s">
        <v>203</v>
      </c>
      <c r="B103" s="247" t="s">
        <v>894</v>
      </c>
    </row>
    <row r="104" spans="1:2" ht="14.65" thickBot="1">
      <c r="A104" s="248" t="s">
        <v>181</v>
      </c>
      <c r="B104" t="s">
        <v>883</v>
      </c>
    </row>
    <row r="105" spans="1:2">
      <c r="A105" s="249" t="s">
        <v>319</v>
      </c>
      <c r="B105" s="247" t="s">
        <v>915</v>
      </c>
    </row>
    <row r="106" spans="1:2">
      <c r="A106" s="257" t="s">
        <v>948</v>
      </c>
      <c r="B106" s="247" t="s">
        <v>1003</v>
      </c>
    </row>
    <row r="107" spans="1:2">
      <c r="A107" s="257" t="s">
        <v>811</v>
      </c>
      <c r="B107" s="247" t="s">
        <v>916</v>
      </c>
    </row>
    <row r="108" spans="1:2">
      <c r="A108" s="248" t="s">
        <v>8</v>
      </c>
      <c r="B108" s="247" t="s">
        <v>892</v>
      </c>
    </row>
    <row r="109" spans="1:2">
      <c r="A109" s="143" t="s">
        <v>1143</v>
      </c>
      <c r="B109" s="262" t="s">
        <v>1179</v>
      </c>
    </row>
    <row r="110" spans="1:2" ht="14.65" thickBot="1">
      <c r="A110" s="251" t="s">
        <v>286</v>
      </c>
      <c r="B110" s="247" t="s">
        <v>914</v>
      </c>
    </row>
    <row r="111" spans="1:2" ht="14.65" thickBot="1">
      <c r="A111" s="253" t="s">
        <v>164</v>
      </c>
      <c r="B111" s="247" t="s">
        <v>1004</v>
      </c>
    </row>
    <row r="112" spans="1:2">
      <c r="A112" s="247"/>
      <c r="B112" s="247"/>
    </row>
    <row r="113" spans="1:2" ht="14.65" thickBot="1">
      <c r="A113" s="257"/>
      <c r="B113" s="247"/>
    </row>
    <row r="114" spans="1:2">
      <c r="A114" s="249"/>
      <c r="B114" s="247"/>
    </row>
    <row r="115" spans="1:2">
      <c r="A115" s="247"/>
    </row>
    <row r="116" spans="1:2">
      <c r="A116" s="247"/>
    </row>
    <row r="117" spans="1:2">
      <c r="A117" s="247"/>
    </row>
    <row r="118" spans="1:2">
      <c r="A118" s="247"/>
    </row>
    <row r="119" spans="1:2">
      <c r="A119" s="247"/>
    </row>
    <row r="120" spans="1:2">
      <c r="A120" s="247"/>
    </row>
    <row r="121" spans="1:2">
      <c r="A121" s="247"/>
    </row>
    <row r="122" spans="1:2">
      <c r="A122" s="247"/>
    </row>
    <row r="123" spans="1:2">
      <c r="A123" s="247"/>
    </row>
    <row r="124" spans="1:2">
      <c r="A124" s="247"/>
    </row>
    <row r="125" spans="1:2" ht="14.65" thickBot="1">
      <c r="A125" s="266"/>
    </row>
    <row r="126" spans="1:2">
      <c r="A126" s="247"/>
    </row>
    <row r="127" spans="1:2">
      <c r="A127" s="247"/>
    </row>
    <row r="128" spans="1:2">
      <c r="A128" s="247"/>
    </row>
    <row r="129" spans="1:1">
      <c r="A129" s="247"/>
    </row>
    <row r="130" spans="1:1">
      <c r="A130" s="247"/>
    </row>
    <row r="131" spans="1:1">
      <c r="A131" s="247"/>
    </row>
    <row r="132" spans="1:1">
      <c r="A132" s="247"/>
    </row>
    <row r="133" spans="1:1">
      <c r="A133" s="247"/>
    </row>
    <row r="134" spans="1:1">
      <c r="A134" s="247"/>
    </row>
    <row r="135" spans="1:1">
      <c r="A135" s="247"/>
    </row>
    <row r="136" spans="1:1">
      <c r="A136" s="247"/>
    </row>
    <row r="137" spans="1:1">
      <c r="A137" s="247"/>
    </row>
    <row r="138" spans="1:1">
      <c r="A138" s="247"/>
    </row>
    <row r="139" spans="1:1" ht="14.65" thickBot="1">
      <c r="A139" s="264"/>
    </row>
    <row r="140" spans="1:1">
      <c r="A140" s="265"/>
    </row>
    <row r="141" spans="1:1">
      <c r="A141" s="247"/>
    </row>
    <row r="142" spans="1:1">
      <c r="A142" s="247"/>
    </row>
    <row r="143" spans="1:1">
      <c r="A143" s="247"/>
    </row>
    <row r="144" spans="1:1">
      <c r="A144" s="247"/>
    </row>
    <row r="145" spans="1:1">
      <c r="A145" s="247"/>
    </row>
    <row r="146" spans="1:1">
      <c r="A146" s="247"/>
    </row>
    <row r="147" spans="1:1">
      <c r="A147" s="264"/>
    </row>
    <row r="148" spans="1:1">
      <c r="A148" s="247"/>
    </row>
    <row r="149" spans="1:1">
      <c r="A149" s="247"/>
    </row>
    <row r="150" spans="1:1">
      <c r="A150" s="247"/>
    </row>
    <row r="151" spans="1:1">
      <c r="A151" s="247"/>
    </row>
    <row r="152" spans="1:1">
      <c r="A152" s="247"/>
    </row>
    <row r="153" spans="1:1">
      <c r="A153" s="247"/>
    </row>
    <row r="154" spans="1:1">
      <c r="A154" s="247"/>
    </row>
    <row r="155" spans="1:1">
      <c r="A155" s="247"/>
    </row>
    <row r="156" spans="1:1">
      <c r="A156" s="247"/>
    </row>
    <row r="157" spans="1:1">
      <c r="A157" s="247"/>
    </row>
    <row r="158" spans="1:1">
      <c r="A158" s="247"/>
    </row>
    <row r="159" spans="1:1">
      <c r="A159" s="247"/>
    </row>
    <row r="160" spans="1:1">
      <c r="A160" s="247"/>
    </row>
    <row r="161" spans="1:1">
      <c r="A161" s="250"/>
    </row>
    <row r="162" spans="1:1">
      <c r="A162" s="247"/>
    </row>
    <row r="163" spans="1:1">
      <c r="A163" s="247"/>
    </row>
    <row r="164" spans="1:1">
      <c r="A164" s="247"/>
    </row>
    <row r="165" spans="1:1">
      <c r="A165" s="247"/>
    </row>
    <row r="166" spans="1:1">
      <c r="A166" s="247"/>
    </row>
    <row r="167" spans="1:1">
      <c r="A167" s="247"/>
    </row>
    <row r="168" spans="1:1">
      <c r="A168" s="247"/>
    </row>
    <row r="169" spans="1:1">
      <c r="A169" s="247"/>
    </row>
    <row r="170" spans="1:1">
      <c r="A170" s="247"/>
    </row>
    <row r="171" spans="1:1">
      <c r="A171" s="247"/>
    </row>
    <row r="172" spans="1:1">
      <c r="A172" s="247"/>
    </row>
    <row r="173" spans="1:1">
      <c r="A173" s="247"/>
    </row>
    <row r="174" spans="1:1">
      <c r="A174" s="247"/>
    </row>
    <row r="175" spans="1:1">
      <c r="A175" s="247"/>
    </row>
    <row r="176" spans="1:1">
      <c r="A176" s="247"/>
    </row>
    <row r="177" spans="1:1">
      <c r="A177" s="247"/>
    </row>
    <row r="178" spans="1:1">
      <c r="A178" s="247"/>
    </row>
    <row r="179" spans="1:1">
      <c r="A179" s="247"/>
    </row>
    <row r="180" spans="1:1">
      <c r="A180" s="247"/>
    </row>
    <row r="181" spans="1:1">
      <c r="A181" s="247"/>
    </row>
    <row r="182" spans="1:1">
      <c r="A182" s="247"/>
    </row>
    <row r="183" spans="1:1">
      <c r="A183" s="247"/>
    </row>
    <row r="184" spans="1:1">
      <c r="A184" s="247"/>
    </row>
    <row r="185" spans="1:1">
      <c r="A185" s="247"/>
    </row>
    <row r="186" spans="1:1">
      <c r="A186" s="247"/>
    </row>
    <row r="187" spans="1:1">
      <c r="A187" s="247"/>
    </row>
    <row r="188" spans="1:1">
      <c r="A188" s="255"/>
    </row>
    <row r="189" spans="1:1">
      <c r="A189" s="247"/>
    </row>
    <row r="190" spans="1:1">
      <c r="A190" s="247"/>
    </row>
    <row r="191" spans="1:1">
      <c r="A191" s="247"/>
    </row>
    <row r="192" spans="1:1">
      <c r="A192" s="247"/>
    </row>
    <row r="193" spans="1:1">
      <c r="A193" s="247"/>
    </row>
    <row r="194" spans="1:1">
      <c r="A194" s="247"/>
    </row>
    <row r="195" spans="1:1">
      <c r="A195" s="255"/>
    </row>
    <row r="196" spans="1:1">
      <c r="A196" s="247"/>
    </row>
    <row r="197" spans="1:1">
      <c r="A197" s="247"/>
    </row>
    <row r="198" spans="1:1">
      <c r="A198" s="247"/>
    </row>
    <row r="199" spans="1:1">
      <c r="A199" s="247"/>
    </row>
    <row r="200" spans="1:1">
      <c r="A200" s="247"/>
    </row>
    <row r="201" spans="1:1">
      <c r="A201" s="247"/>
    </row>
    <row r="202" spans="1:1">
      <c r="A202" s="247"/>
    </row>
    <row r="203" spans="1:1" ht="14.65" thickBot="1">
      <c r="A203" s="258"/>
    </row>
  </sheetData>
  <sortState ref="A1:B204">
    <sortCondition ref="A1:A204"/>
  </sortState>
  <hyperlinks>
    <hyperlink ref="B1" r:id="rId1"/>
    <hyperlink ref="B5" r:id="rId2"/>
    <hyperlink ref="B6" r:id="rId3"/>
    <hyperlink ref="B10" r:id="rId4"/>
    <hyperlink ref="B11" r:id="rId5"/>
    <hyperlink ref="B27" r:id="rId6"/>
    <hyperlink ref="B94" r:id="rId7"/>
    <hyperlink ref="B9" r:id="rId8"/>
    <hyperlink ref="B14" r:id="rId9"/>
    <hyperlink ref="B28" r:id="rId10"/>
    <hyperlink ref="B41" r:id="rId11"/>
    <hyperlink ref="B43" r:id="rId12"/>
    <hyperlink ref="B49" r:id="rId13"/>
    <hyperlink ref="B64" r:id="rId14"/>
    <hyperlink ref="B92" r:id="rId15"/>
    <hyperlink ref="B100" r:id="rId16"/>
    <hyperlink ref="B109" r:id="rId17"/>
    <hyperlink ref="B2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Central Campus</vt:lpstr>
      <vt:lpstr>Off Campus</vt:lpstr>
      <vt:lpstr>South Campus</vt:lpstr>
      <vt:lpstr>Medical Campus</vt:lpstr>
      <vt:lpstr>North Campus</vt:lpstr>
      <vt:lpstr>AEDs removed</vt:lpstr>
      <vt:lpstr>Survey Reconcilaiton</vt:lpstr>
      <vt:lpstr>Emails</vt:lpstr>
      <vt:lpstr>'Central Campus'!Print_Titles</vt:lpstr>
      <vt:lpstr>'Medical Campus'!Print_Titles</vt:lpstr>
      <vt:lpstr>'North Campus'!Print_Titles</vt:lpstr>
      <vt:lpstr>'Off Campus'!Print_Titles</vt:lpstr>
      <vt:lpstr>'South Campus'!Print_Titles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Perna</dc:creator>
  <cp:lastModifiedBy>Goecke, Brett</cp:lastModifiedBy>
  <cp:lastPrinted>2022-03-23T16:00:44Z</cp:lastPrinted>
  <dcterms:created xsi:type="dcterms:W3CDTF">2021-03-08T00:39:08Z</dcterms:created>
  <dcterms:modified xsi:type="dcterms:W3CDTF">2023-06-15T17:57:11Z</dcterms:modified>
</cp:coreProperties>
</file>